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Программа Т\"/>
    </mc:Choice>
  </mc:AlternateContent>
  <bookViews>
    <workbookView xWindow="-120" yWindow="-120" windowWidth="29040" windowHeight="15840"/>
  </bookViews>
  <sheets>
    <sheet name="MOBI" sheetId="2" r:id="rId1"/>
    <sheet name="состав" sheetId="7" r:id="rId2"/>
  </sheets>
  <externalReferences>
    <externalReference r:id="rId3"/>
    <externalReference r:id="rId4"/>
  </externalReferences>
  <definedNames>
    <definedName name="_xlnm._FilterDatabase" localSheetId="1" hidden="1">состав!$A$1:$D$72</definedName>
    <definedName name="_xlnm.Print_Titles" localSheetId="1">состав!$2:$2</definedName>
    <definedName name="наценка" localSheetId="1">[1]Прайс_Арго!$O$1</definedName>
    <definedName name="наценка">[2]Прайс_Арго!$O$1</definedName>
    <definedName name="_xlnm.Print_Area" localSheetId="0">MOBI!$A$1:$F$37</definedName>
    <definedName name="_xlnm.Print_Area" localSheetId="1">состав!$A$1:$J$87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7" i="7" l="1"/>
  <c r="H67" i="7"/>
  <c r="I63" i="7"/>
  <c r="H63" i="7"/>
  <c r="H8" i="7" l="1"/>
  <c r="H4" i="7"/>
  <c r="I60" i="7"/>
  <c r="H60" i="7"/>
  <c r="H56" i="7" l="1"/>
  <c r="H52" i="7"/>
  <c r="H48" i="7"/>
  <c r="H44" i="7"/>
  <c r="H40" i="7"/>
  <c r="I52" i="7"/>
  <c r="H36" i="7"/>
  <c r="I32" i="7"/>
  <c r="H32" i="7"/>
  <c r="H28" i="7"/>
  <c r="H24" i="7"/>
  <c r="H20" i="7"/>
  <c r="H16" i="7"/>
  <c r="H12" i="7"/>
  <c r="I56" i="7" l="1"/>
  <c r="I48" i="7"/>
  <c r="I36" i="7"/>
  <c r="I44" i="7"/>
  <c r="I40" i="7"/>
  <c r="I4" i="7"/>
  <c r="I16" i="7"/>
  <c r="I12" i="7"/>
  <c r="I8" i="7"/>
  <c r="I24" i="7"/>
  <c r="I28" i="7" l="1"/>
  <c r="I20" i="7"/>
</calcChain>
</file>

<file path=xl/sharedStrings.xml><?xml version="1.0" encoding="utf-8"?>
<sst xmlns="http://schemas.openxmlformats.org/spreadsheetml/2006/main" count="141" uniqueCount="92">
  <si>
    <t>Артикул</t>
  </si>
  <si>
    <t>Наименование изделия</t>
  </si>
  <si>
    <t>Вид</t>
  </si>
  <si>
    <t>Металлокаркас: толщина металла 2мм</t>
  </si>
  <si>
    <t>МБ-80.70</t>
  </si>
  <si>
    <t>МБ-100.70</t>
  </si>
  <si>
    <t>МБ-120.70</t>
  </si>
  <si>
    <t>МБ-140.70</t>
  </si>
  <si>
    <t>МБ-160.70</t>
  </si>
  <si>
    <t>МБ-140.70Р</t>
  </si>
  <si>
    <t>МБ-160.70Р</t>
  </si>
  <si>
    <t>800х700х750</t>
  </si>
  <si>
    <t>1000х700х750</t>
  </si>
  <si>
    <t>1200х700х750</t>
  </si>
  <si>
    <t>1400х700х750</t>
  </si>
  <si>
    <t>1600х700х750</t>
  </si>
  <si>
    <t>МБ22-80.70</t>
  </si>
  <si>
    <t>МБ22-100.70</t>
  </si>
  <si>
    <t>МБ22-120.70</t>
  </si>
  <si>
    <t>МБ22-140.70</t>
  </si>
  <si>
    <t>МБ22-160.70</t>
  </si>
  <si>
    <t>МБ22-140.70Р</t>
  </si>
  <si>
    <t>МБ22-160.70Р</t>
  </si>
  <si>
    <t>МБ25-80.70</t>
  </si>
  <si>
    <t>МБ25-100.70</t>
  </si>
  <si>
    <t>МБ25-120.70</t>
  </si>
  <si>
    <t>МБ25-140.70</t>
  </si>
  <si>
    <t>МБ25-160.70</t>
  </si>
  <si>
    <t>МБ25-140.70Р</t>
  </si>
  <si>
    <t>МБ25-160.70Р</t>
  </si>
  <si>
    <t>22мм</t>
  </si>
  <si>
    <t>25мм</t>
  </si>
  <si>
    <t>Толщина столешницы</t>
  </si>
  <si>
    <t>Стол мобильный складной</t>
  </si>
  <si>
    <t>Стол мобильный складной радиусный</t>
  </si>
  <si>
    <t>Размеры (Ш*Гл*В), мм</t>
  </si>
  <si>
    <r>
      <t xml:space="preserve">Опоры </t>
    </r>
    <r>
      <rPr>
        <sz val="12"/>
        <color theme="1"/>
        <rFont val="Century Gothic"/>
        <family val="2"/>
        <charset val="204"/>
      </rPr>
      <t>– сечение (мм)</t>
    </r>
    <r>
      <rPr>
        <b/>
        <sz val="12"/>
        <color theme="1"/>
        <rFont val="Century Gothic"/>
        <family val="2"/>
        <charset val="204"/>
      </rPr>
      <t xml:space="preserve"> 40х40</t>
    </r>
  </si>
  <si>
    <r>
      <t>Цвет металлокаркаса*</t>
    </r>
    <r>
      <rPr>
        <sz val="12"/>
        <color theme="1"/>
        <rFont val="Century Gothic"/>
        <family val="2"/>
        <charset val="204"/>
      </rPr>
      <t xml:space="preserve"> - белый , антрацит, металлик, черный, заказной </t>
    </r>
  </si>
  <si>
    <t>Артикул (коротко)</t>
  </si>
  <si>
    <t>Состав</t>
  </si>
  <si>
    <t>Вес упак.,
кг</t>
  </si>
  <si>
    <r>
      <t>Объём упак.,
м</t>
    </r>
    <r>
      <rPr>
        <vertAlign val="superscript"/>
        <sz val="10"/>
        <rFont val="Century Gothic"/>
        <family val="2"/>
        <charset val="204"/>
      </rPr>
      <t>3</t>
    </r>
  </si>
  <si>
    <t>Ширина упаковки, мм</t>
  </si>
  <si>
    <t>Глубина упаковки, мм</t>
  </si>
  <si>
    <t>Высота упаковки, мм</t>
  </si>
  <si>
    <t>Вес изделия.,
кг</t>
  </si>
  <si>
    <r>
      <t>Объём изделия.,
м</t>
    </r>
    <r>
      <rPr>
        <vertAlign val="superscript"/>
        <sz val="10"/>
        <rFont val="Century Gothic"/>
        <family val="2"/>
        <charset val="204"/>
      </rPr>
      <t>3</t>
    </r>
  </si>
  <si>
    <t>Кол-во уп. в изделии</t>
  </si>
  <si>
    <t>Столешница МБ22-80.70</t>
  </si>
  <si>
    <t xml:space="preserve">О-СКЛ-ф Опоры складного стола с фурнитурой (компл.2шт) </t>
  </si>
  <si>
    <t>Фурнитура МБ-25Ф</t>
  </si>
  <si>
    <t>Столешница МБ22-100.70</t>
  </si>
  <si>
    <t>Столешница МБ22-120.70</t>
  </si>
  <si>
    <t>Столешница МБ22-140.70</t>
  </si>
  <si>
    <t>Столешница МБ22-160.70</t>
  </si>
  <si>
    <t>Столешница МБ22-140.70Р</t>
  </si>
  <si>
    <t>Столешница МБ22-160.70Р</t>
  </si>
  <si>
    <t xml:space="preserve">Т-скл-1600 соединительный элемент Z складного стола </t>
  </si>
  <si>
    <t xml:space="preserve">Т-скл-0800 соединительный элемент Z складного стола </t>
  </si>
  <si>
    <t xml:space="preserve">Т-скл-1000 соединительный элемент Z складного стола </t>
  </si>
  <si>
    <t xml:space="preserve">Т-скл-1200 соединительный элемент Z складного стола </t>
  </si>
  <si>
    <t xml:space="preserve">Т-скл-1400 соединительный элемент Z складного стола </t>
  </si>
  <si>
    <t>Столешница МБ25-80.70</t>
  </si>
  <si>
    <t>Столешница МБ25-100.70</t>
  </si>
  <si>
    <t>Столешница МБ25-120.70</t>
  </si>
  <si>
    <t>Столешница МБ25-140.70</t>
  </si>
  <si>
    <t>Столешница МБ25-160.70</t>
  </si>
  <si>
    <t>Столешница МБ25-140.70Р</t>
  </si>
  <si>
    <t>Столешница МБ25-160.70Р</t>
  </si>
  <si>
    <r>
      <t xml:space="preserve">Колесные опоры-  </t>
    </r>
    <r>
      <rPr>
        <sz val="12"/>
        <color theme="1"/>
        <rFont val="Century Gothic"/>
        <family val="2"/>
        <charset val="204"/>
      </rPr>
      <t>D50</t>
    </r>
    <r>
      <rPr>
        <b/>
        <sz val="12"/>
        <color theme="1"/>
        <rFont val="Century Gothic"/>
        <family val="2"/>
        <charset val="204"/>
      </rPr>
      <t xml:space="preserve">, </t>
    </r>
    <r>
      <rPr>
        <sz val="12"/>
        <color theme="1"/>
        <rFont val="Century Gothic"/>
        <family val="2"/>
        <charset val="204"/>
      </rPr>
      <t>прорезиненные со стопором</t>
    </r>
  </si>
  <si>
    <t>* Складская программа - антрацит, белый</t>
  </si>
  <si>
    <t>Комплект соединителей столов</t>
  </si>
  <si>
    <t>Фиксатор столешницы поворотный</t>
  </si>
  <si>
    <r>
      <rPr>
        <b/>
        <sz val="12"/>
        <color theme="1"/>
        <rFont val="Century Gothic"/>
        <family val="2"/>
        <charset val="204"/>
      </rPr>
      <t>Столешницы 22мм**</t>
    </r>
    <r>
      <rPr>
        <sz val="12"/>
        <color theme="1"/>
        <rFont val="Century Gothic"/>
        <family val="2"/>
        <charset val="204"/>
      </rPr>
      <t>- белый, бук, дуб венге,орех, серый ,ясень шимо</t>
    </r>
  </si>
  <si>
    <t>**Складская программа:</t>
  </si>
  <si>
    <t>22мм- ясень шимо, белый</t>
  </si>
  <si>
    <t>25мм- графит, таксония</t>
  </si>
  <si>
    <t>МБ-01Ф</t>
  </si>
  <si>
    <t>Шуруп 3,5х16 сфера</t>
  </si>
  <si>
    <r>
      <rPr>
        <b/>
        <sz val="12"/>
        <color theme="1"/>
        <rFont val="Century Gothic"/>
        <family val="2"/>
        <charset val="204"/>
      </rPr>
      <t>Столешницы 25мм**</t>
    </r>
    <r>
      <rPr>
        <sz val="12"/>
        <color theme="1"/>
        <rFont val="Century Gothic"/>
        <family val="2"/>
        <charset val="204"/>
      </rPr>
      <t>- белый, графит, кронберг, лиственница, дуб сафари, сосна винтер, таксония</t>
    </r>
  </si>
  <si>
    <t>CLK-01</t>
  </si>
  <si>
    <t>Комплект соединителей столов ( 4 элемента)</t>
  </si>
  <si>
    <t>Шаблон присадки фиксаторов</t>
  </si>
  <si>
    <t>Дилерский прайс-лист "Программа Техно" от 01 января 2026 года .</t>
  </si>
  <si>
    <t>МБ22-127.58Т</t>
  </si>
  <si>
    <t>МБ25-127.58Т</t>
  </si>
  <si>
    <t>Столешница МБ25-127.58Т</t>
  </si>
  <si>
    <t>Столешница МБ22-127.58Т</t>
  </si>
  <si>
    <t>МБ-127.58Т</t>
  </si>
  <si>
    <t>Стол трапеция мобильный складной радиусный</t>
  </si>
  <si>
    <t>1278х585х750</t>
  </si>
  <si>
    <t xml:space="preserve">прайс-лист  от 01 января 2026 года.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</si>
</sst>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entury Gothic"/>
      <family val="2"/>
      <charset val="204"/>
    </font>
    <font>
      <sz val="11"/>
      <color theme="1"/>
      <name val="Century Gothic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  <scheme val="minor"/>
    </font>
    <font>
      <sz val="12"/>
      <name val="Arial Cyr"/>
      <family val="2"/>
      <charset val="204"/>
    </font>
    <font>
      <sz val="12"/>
      <name val="Arial Cyr"/>
      <charset val="204"/>
    </font>
    <font>
      <sz val="10"/>
      <name val="Century Gothic"/>
      <family val="2"/>
      <charset val="204"/>
    </font>
    <font>
      <b/>
      <sz val="11"/>
      <name val="Century Gothic"/>
      <family val="2"/>
      <charset val="204"/>
    </font>
    <font>
      <sz val="11"/>
      <name val="Century Gothic"/>
      <family val="2"/>
      <charset val="204"/>
    </font>
    <font>
      <sz val="9"/>
      <name val="Century Gothic"/>
      <family val="2"/>
      <charset val="204"/>
    </font>
    <font>
      <b/>
      <sz val="14"/>
      <name val="Century Gothic"/>
      <family val="2"/>
      <charset val="204"/>
    </font>
    <font>
      <b/>
      <sz val="10"/>
      <name val="Century Gothic"/>
      <family val="2"/>
      <charset val="204"/>
    </font>
    <font>
      <b/>
      <sz val="12"/>
      <name val="Century Gothic"/>
      <family val="2"/>
      <charset val="204"/>
    </font>
    <font>
      <sz val="12"/>
      <name val="Century Gothic"/>
      <family val="2"/>
      <charset val="204"/>
    </font>
    <font>
      <sz val="11"/>
      <color theme="1"/>
      <name val="Century Gothic"/>
      <family val="2"/>
      <charset val="204"/>
    </font>
    <font>
      <b/>
      <sz val="12"/>
      <color theme="1"/>
      <name val="Century Gothic"/>
      <family val="2"/>
      <charset val="204"/>
    </font>
    <font>
      <sz val="12"/>
      <color theme="1"/>
      <name val="Century Gothic"/>
      <family val="2"/>
      <charset val="204"/>
    </font>
    <font>
      <b/>
      <sz val="11"/>
      <color rgb="FF009999"/>
      <name val="Century Gothic"/>
      <family val="2"/>
      <charset val="204"/>
    </font>
    <font>
      <b/>
      <sz val="14"/>
      <color rgb="FF0A9794"/>
      <name val="Century Gothic"/>
      <family val="2"/>
      <charset val="204"/>
    </font>
    <font>
      <b/>
      <i/>
      <sz val="8"/>
      <name val="Century Gothic"/>
      <family val="2"/>
      <charset val="204"/>
    </font>
    <font>
      <sz val="10"/>
      <name val="Arial Cyr"/>
      <family val="2"/>
      <charset val="204"/>
    </font>
    <font>
      <sz val="10"/>
      <color rgb="FFC00000"/>
      <name val="Century Gothic"/>
      <family val="2"/>
      <charset val="204"/>
    </font>
    <font>
      <vertAlign val="superscript"/>
      <sz val="10"/>
      <name val="Century Gothic"/>
      <family val="2"/>
      <charset val="204"/>
    </font>
    <font>
      <sz val="10"/>
      <color theme="4"/>
      <name val="Century Gothic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Century Gothic"/>
      <family val="2"/>
      <charset val="204"/>
    </font>
    <font>
      <b/>
      <sz val="10"/>
      <color theme="4"/>
      <name val="Century Gothic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21" fillId="0" borderId="0"/>
    <xf numFmtId="164" fontId="5" fillId="0" borderId="0" applyFont="0" applyFill="0" applyBorder="0" applyAlignment="0" applyProtection="0"/>
  </cellStyleXfs>
  <cellXfs count="109">
    <xf numFmtId="0" fontId="0" fillId="0" borderId="0" xfId="0"/>
    <xf numFmtId="49" fontId="7" fillId="2" borderId="0" xfId="0" applyNumberFormat="1" applyFont="1" applyFill="1" applyAlignment="1" applyProtection="1">
      <alignment vertical="center"/>
      <protection locked="0"/>
    </xf>
    <xf numFmtId="0" fontId="7" fillId="0" borderId="0" xfId="0" applyFont="1"/>
    <xf numFmtId="49" fontId="7" fillId="0" borderId="0" xfId="0" applyNumberFormat="1" applyFont="1" applyAlignment="1" applyProtection="1">
      <alignment vertical="center"/>
      <protection locked="0"/>
    </xf>
    <xf numFmtId="49" fontId="7" fillId="2" borderId="0" xfId="0" applyNumberFormat="1" applyFont="1" applyFill="1" applyAlignment="1" applyProtection="1">
      <alignment horizontal="right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7" fillId="2" borderId="0" xfId="0" applyFont="1" applyFill="1"/>
    <xf numFmtId="0" fontId="14" fillId="0" borderId="0" xfId="0" applyFont="1"/>
    <xf numFmtId="0" fontId="7" fillId="2" borderId="0" xfId="1" applyFont="1" applyFill="1"/>
    <xf numFmtId="1" fontId="15" fillId="2" borderId="0" xfId="0" applyNumberFormat="1" applyFont="1" applyFill="1"/>
    <xf numFmtId="1" fontId="10" fillId="2" borderId="0" xfId="1" applyNumberFormat="1" applyFont="1" applyFill="1"/>
    <xf numFmtId="1" fontId="15" fillId="2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4" fillId="2" borderId="0" xfId="0" applyFont="1" applyFill="1"/>
    <xf numFmtId="0" fontId="17" fillId="2" borderId="0" xfId="0" applyFont="1" applyFill="1" applyAlignment="1">
      <alignment horizontal="left" vertical="center"/>
    </xf>
    <xf numFmtId="1" fontId="18" fillId="2" borderId="0" xfId="0" applyNumberFormat="1" applyFont="1" applyFill="1" applyAlignment="1">
      <alignment horizontal="right" vertical="center"/>
    </xf>
    <xf numFmtId="1" fontId="11" fillId="0" borderId="5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2" fontId="14" fillId="0" borderId="3" xfId="1" applyNumberFormat="1" applyFont="1" applyBorder="1" applyAlignment="1">
      <alignment horizontal="left" vertical="center"/>
    </xf>
    <xf numFmtId="3" fontId="14" fillId="0" borderId="3" xfId="0" applyNumberFormat="1" applyFont="1" applyBorder="1" applyAlignment="1">
      <alignment horizontal="center" vertical="center"/>
    </xf>
    <xf numFmtId="2" fontId="14" fillId="0" borderId="4" xfId="1" applyNumberFormat="1" applyFont="1" applyBorder="1" applyAlignment="1">
      <alignment horizontal="left" vertical="center" wrapText="1"/>
    </xf>
    <xf numFmtId="0" fontId="15" fillId="2" borderId="0" xfId="0" applyFont="1" applyFill="1"/>
    <xf numFmtId="0" fontId="15" fillId="0" borderId="0" xfId="0" applyFont="1"/>
    <xf numFmtId="1" fontId="15" fillId="0" borderId="0" xfId="0" applyNumberFormat="1" applyFont="1" applyAlignment="1">
      <alignment horizontal="center" vertical="center"/>
    </xf>
    <xf numFmtId="1" fontId="15" fillId="0" borderId="0" xfId="0" applyNumberFormat="1" applyFont="1"/>
    <xf numFmtId="0" fontId="9" fillId="0" borderId="4" xfId="1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left" vertical="center"/>
    </xf>
    <xf numFmtId="0" fontId="7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7" fillId="0" borderId="11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/>
    </xf>
    <xf numFmtId="165" fontId="7" fillId="0" borderId="11" xfId="3" applyNumberFormat="1" applyFont="1" applyBorder="1" applyAlignment="1">
      <alignment horizontal="center" vertical="center" wrapText="1"/>
    </xf>
    <xf numFmtId="165" fontId="24" fillId="0" borderId="11" xfId="3" applyNumberFormat="1" applyFont="1" applyBorder="1" applyAlignment="1">
      <alignment horizontal="center" vertical="center" wrapText="1"/>
    </xf>
    <xf numFmtId="165" fontId="7" fillId="0" borderId="12" xfId="3" applyNumberFormat="1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165" fontId="7" fillId="0" borderId="11" xfId="3" applyNumberFormat="1" applyFont="1" applyBorder="1" applyAlignment="1">
      <alignment horizontal="center" vertical="center"/>
    </xf>
    <xf numFmtId="165" fontId="24" fillId="0" borderId="11" xfId="3" applyNumberFormat="1" applyFont="1" applyBorder="1" applyAlignment="1">
      <alignment horizontal="center" vertical="center"/>
    </xf>
    <xf numFmtId="165" fontId="7" fillId="0" borderId="0" xfId="3" applyNumberFormat="1" applyFont="1" applyAlignment="1">
      <alignment horizontal="center" vertical="center"/>
    </xf>
    <xf numFmtId="0" fontId="7" fillId="0" borderId="11" xfId="3" applyFont="1" applyBorder="1" applyAlignment="1">
      <alignment horizontal="left" vertical="center"/>
    </xf>
    <xf numFmtId="165" fontId="7" fillId="0" borderId="11" xfId="3" applyNumberFormat="1" applyFont="1" applyBorder="1" applyAlignment="1">
      <alignment vertical="center"/>
    </xf>
    <xf numFmtId="1" fontId="7" fillId="0" borderId="0" xfId="3" applyNumberFormat="1" applyFont="1" applyAlignment="1">
      <alignment vertical="center"/>
    </xf>
    <xf numFmtId="0" fontId="7" fillId="0" borderId="11" xfId="3" applyFont="1" applyBorder="1" applyAlignment="1">
      <alignment vertical="center"/>
    </xf>
    <xf numFmtId="0" fontId="7" fillId="3" borderId="11" xfId="3" applyFont="1" applyFill="1" applyBorder="1" applyAlignment="1">
      <alignment horizontal="left" vertical="center"/>
    </xf>
    <xf numFmtId="0" fontId="7" fillId="3" borderId="11" xfId="3" applyFont="1" applyFill="1" applyBorder="1" applyAlignment="1">
      <alignment vertical="center"/>
    </xf>
    <xf numFmtId="165" fontId="7" fillId="3" borderId="11" xfId="3" applyNumberFormat="1" applyFont="1" applyFill="1" applyBorder="1" applyAlignment="1">
      <alignment vertical="center"/>
    </xf>
    <xf numFmtId="1" fontId="7" fillId="3" borderId="17" xfId="3" applyNumberFormat="1" applyFont="1" applyFill="1" applyBorder="1" applyAlignment="1">
      <alignment horizontal="center" vertical="center"/>
    </xf>
    <xf numFmtId="1" fontId="7" fillId="0" borderId="17" xfId="3" applyNumberFormat="1" applyFont="1" applyBorder="1" applyAlignment="1">
      <alignment horizontal="center" vertical="center"/>
    </xf>
    <xf numFmtId="0" fontId="7" fillId="0" borderId="0" xfId="3" applyFont="1" applyAlignment="1">
      <alignment horizontal="left" vertical="center"/>
    </xf>
    <xf numFmtId="165" fontId="7" fillId="0" borderId="0" xfId="3" applyNumberFormat="1" applyFont="1" applyAlignment="1">
      <alignment vertical="center"/>
    </xf>
    <xf numFmtId="165" fontId="24" fillId="0" borderId="0" xfId="3" applyNumberFormat="1" applyFont="1" applyAlignment="1">
      <alignment vertical="center"/>
    </xf>
    <xf numFmtId="0" fontId="2" fillId="2" borderId="0" xfId="0" applyFont="1" applyFill="1"/>
    <xf numFmtId="0" fontId="1" fillId="2" borderId="0" xfId="0" applyFont="1" applyFill="1"/>
    <xf numFmtId="0" fontId="20" fillId="2" borderId="4" xfId="1" applyFont="1" applyFill="1" applyBorder="1" applyAlignment="1">
      <alignment horizontal="left" vertical="center"/>
    </xf>
    <xf numFmtId="0" fontId="26" fillId="0" borderId="0" xfId="0" applyFont="1"/>
    <xf numFmtId="1" fontId="24" fillId="3" borderId="13" xfId="3" applyNumberFormat="1" applyFont="1" applyFill="1" applyBorder="1" applyAlignment="1">
      <alignment horizontal="center" vertical="center"/>
    </xf>
    <xf numFmtId="1" fontId="24" fillId="3" borderId="15" xfId="3" applyNumberFormat="1" applyFont="1" applyFill="1" applyBorder="1" applyAlignment="1">
      <alignment horizontal="center" vertical="center"/>
    </xf>
    <xf numFmtId="1" fontId="24" fillId="3" borderId="14" xfId="3" applyNumberFormat="1" applyFont="1" applyFill="1" applyBorder="1" applyAlignment="1">
      <alignment horizontal="center" vertical="center"/>
    </xf>
    <xf numFmtId="1" fontId="24" fillId="0" borderId="13" xfId="3" applyNumberFormat="1" applyFont="1" applyBorder="1" applyAlignment="1">
      <alignment horizontal="center" vertical="center"/>
    </xf>
    <xf numFmtId="1" fontId="24" fillId="0" borderId="15" xfId="3" applyNumberFormat="1" applyFont="1" applyBorder="1" applyAlignment="1">
      <alignment horizontal="center" vertical="center"/>
    </xf>
    <xf numFmtId="1" fontId="24" fillId="0" borderId="14" xfId="3" applyNumberFormat="1" applyFont="1" applyBorder="1" applyAlignment="1">
      <alignment horizontal="center" vertical="center"/>
    </xf>
    <xf numFmtId="1" fontId="27" fillId="3" borderId="14" xfId="3" applyNumberFormat="1" applyFont="1" applyFill="1" applyBorder="1" applyAlignment="1">
      <alignment horizontal="center" vertical="center"/>
    </xf>
    <xf numFmtId="3" fontId="22" fillId="0" borderId="0" xfId="3" applyNumberFormat="1" applyFont="1" applyAlignment="1">
      <alignment vertical="center"/>
    </xf>
    <xf numFmtId="3" fontId="7" fillId="0" borderId="0" xfId="3" applyNumberFormat="1" applyFont="1" applyAlignment="1">
      <alignment vertical="center"/>
    </xf>
    <xf numFmtId="0" fontId="22" fillId="0" borderId="11" xfId="3" applyFont="1" applyBorder="1" applyAlignment="1">
      <alignment horizontal="left" vertical="center"/>
    </xf>
    <xf numFmtId="1" fontId="14" fillId="2" borderId="20" xfId="1" applyNumberFormat="1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3" fillId="2" borderId="0" xfId="0" applyNumberFormat="1" applyFont="1" applyFill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0" fontId="19" fillId="0" borderId="8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3" fillId="0" borderId="6" xfId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7" fillId="0" borderId="13" xfId="3" applyFont="1" applyBorder="1" applyAlignment="1">
      <alignment vertical="center"/>
    </xf>
    <xf numFmtId="0" fontId="14" fillId="0" borderId="15" xfId="2" applyFont="1" applyBorder="1" applyAlignment="1">
      <alignment vertical="center"/>
    </xf>
    <xf numFmtId="0" fontId="14" fillId="0" borderId="14" xfId="2" applyFont="1" applyBorder="1" applyAlignment="1">
      <alignment vertical="center"/>
    </xf>
    <xf numFmtId="165" fontId="7" fillId="0" borderId="13" xfId="3" applyNumberFormat="1" applyFont="1" applyBorder="1" applyAlignment="1">
      <alignment vertical="center"/>
    </xf>
    <xf numFmtId="165" fontId="14" fillId="0" borderId="15" xfId="2" applyNumberFormat="1" applyFont="1" applyBorder="1" applyAlignment="1">
      <alignment vertical="center"/>
    </xf>
    <xf numFmtId="165" fontId="14" fillId="0" borderId="14" xfId="2" applyNumberFormat="1" applyFont="1" applyBorder="1" applyAlignment="1">
      <alignment vertical="center"/>
    </xf>
    <xf numFmtId="0" fontId="7" fillId="0" borderId="15" xfId="3" applyFont="1" applyBorder="1" applyAlignment="1">
      <alignment vertical="center"/>
    </xf>
    <xf numFmtId="165" fontId="7" fillId="0" borderId="15" xfId="3" applyNumberFormat="1" applyFont="1" applyBorder="1" applyAlignment="1">
      <alignment vertical="center"/>
    </xf>
    <xf numFmtId="0" fontId="7" fillId="3" borderId="11" xfId="3" applyFont="1" applyFill="1" applyBorder="1" applyAlignment="1">
      <alignment horizontal="center" vertical="center"/>
    </xf>
    <xf numFmtId="0" fontId="14" fillId="3" borderId="11" xfId="2" applyFont="1" applyFill="1" applyBorder="1" applyAlignment="1">
      <alignment horizontal="center" vertical="center"/>
    </xf>
    <xf numFmtId="0" fontId="7" fillId="3" borderId="13" xfId="3" applyFont="1" applyFill="1" applyBorder="1" applyAlignment="1">
      <alignment vertical="center"/>
    </xf>
    <xf numFmtId="0" fontId="14" fillId="3" borderId="15" xfId="2" applyFont="1" applyFill="1" applyBorder="1" applyAlignment="1">
      <alignment vertical="center"/>
    </xf>
    <xf numFmtId="0" fontId="14" fillId="3" borderId="14" xfId="2" applyFont="1" applyFill="1" applyBorder="1" applyAlignment="1">
      <alignment vertical="center"/>
    </xf>
    <xf numFmtId="165" fontId="7" fillId="3" borderId="13" xfId="3" applyNumberFormat="1" applyFont="1" applyFill="1" applyBorder="1" applyAlignment="1">
      <alignment vertical="center"/>
    </xf>
    <xf numFmtId="165" fontId="14" fillId="3" borderId="15" xfId="2" applyNumberFormat="1" applyFont="1" applyFill="1" applyBorder="1" applyAlignment="1">
      <alignment vertical="center"/>
    </xf>
    <xf numFmtId="165" fontId="14" fillId="3" borderId="14" xfId="2" applyNumberFormat="1" applyFont="1" applyFill="1" applyBorder="1" applyAlignment="1">
      <alignment vertical="center"/>
    </xf>
    <xf numFmtId="165" fontId="7" fillId="0" borderId="16" xfId="3" applyNumberFormat="1" applyFont="1" applyBorder="1" applyAlignment="1">
      <alignment vertical="center"/>
    </xf>
    <xf numFmtId="165" fontId="14" fillId="0" borderId="18" xfId="2" applyNumberFormat="1" applyFont="1" applyBorder="1" applyAlignment="1">
      <alignment vertical="center"/>
    </xf>
    <xf numFmtId="165" fontId="14" fillId="0" borderId="19" xfId="2" applyNumberFormat="1" applyFont="1" applyBorder="1" applyAlignment="1">
      <alignment vertical="center"/>
    </xf>
    <xf numFmtId="0" fontId="14" fillId="0" borderId="0" xfId="2" applyFont="1" applyAlignment="1">
      <alignment horizontal="left"/>
    </xf>
    <xf numFmtId="165" fontId="7" fillId="3" borderId="16" xfId="3" applyNumberFormat="1" applyFont="1" applyFill="1" applyBorder="1" applyAlignment="1">
      <alignment vertical="center"/>
    </xf>
    <xf numFmtId="165" fontId="14" fillId="3" borderId="18" xfId="2" applyNumberFormat="1" applyFont="1" applyFill="1" applyBorder="1" applyAlignment="1">
      <alignment vertical="center"/>
    </xf>
    <xf numFmtId="165" fontId="14" fillId="3" borderId="19" xfId="2" applyNumberFormat="1" applyFont="1" applyFill="1" applyBorder="1" applyAlignment="1">
      <alignment vertical="center"/>
    </xf>
  </cellXfs>
  <cellStyles count="5">
    <cellStyle name="Обычный" xfId="0" builtinId="0"/>
    <cellStyle name="Обычный 2" xfId="2"/>
    <cellStyle name="Обычный 3" xfId="1"/>
    <cellStyle name="Обычный_Состав_серии_АРГО" xfId="3"/>
    <cellStyle name="Финансовый 2" xfId="4"/>
  </cellStyles>
  <dxfs count="0"/>
  <tableStyles count="0" defaultTableStyle="TableStyleMedium2" defaultPivotStyle="PivotStyleLight16"/>
  <colors>
    <mruColors>
      <color rgb="FF009999"/>
      <color rgb="FF0A9794"/>
      <color rgb="FF14D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111124</xdr:colOff>
      <xdr:row>0</xdr:row>
      <xdr:rowOff>69724</xdr:rowOff>
    </xdr:from>
    <xdr:to>
      <xdr:col>1</xdr:col>
      <xdr:colOff>63499</xdr:colOff>
      <xdr:row>5</xdr:row>
      <xdr:rowOff>181426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DA5AD3F-AC2C-45AA-83F9-7573A4647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14DED4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4" y="672974"/>
          <a:ext cx="1158875" cy="1143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5</xdr:col>
      <xdr:colOff>276225</xdr:colOff>
      <xdr:row>22</xdr:row>
      <xdr:rowOff>28576</xdr:rowOff>
    </xdr:to>
    <xdr:pic>
      <xdr:nvPicPr>
        <xdr:cNvPr id="11" name="Рисунок 17">
          <a:extLst>
            <a:ext uri="{FF2B5EF4-FFF2-40B4-BE49-F238E27FC236}">
              <a16:creationId xmlns:a16="http://schemas.microsoft.com/office/drawing/2014/main" id="{F70E4786-3155-45AA-ACB6-7FBFCFB9C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524250"/>
          <a:ext cx="1171575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22</xdr:row>
      <xdr:rowOff>142876</xdr:rowOff>
    </xdr:from>
    <xdr:to>
      <xdr:col>1</xdr:col>
      <xdr:colOff>847725</xdr:colOff>
      <xdr:row>22</xdr:row>
      <xdr:rowOff>528489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791284C4-7C9E-7B8A-1B5E-FE720E220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200" y="8382001"/>
          <a:ext cx="447675" cy="385613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23</xdr:row>
      <xdr:rowOff>0</xdr:rowOff>
    </xdr:from>
    <xdr:ext cx="1171575" cy="28576"/>
    <xdr:pic>
      <xdr:nvPicPr>
        <xdr:cNvPr id="13" name="Рисунок 17">
          <a:extLst>
            <a:ext uri="{FF2B5EF4-FFF2-40B4-BE49-F238E27FC236}">
              <a16:creationId xmlns:a16="http://schemas.microsoft.com/office/drawing/2014/main" id="{68215B64-D75C-47DE-969D-3A49FC576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8239125"/>
          <a:ext cx="1171575" cy="28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352426</xdr:colOff>
      <xdr:row>15</xdr:row>
      <xdr:rowOff>28576</xdr:rowOff>
    </xdr:from>
    <xdr:to>
      <xdr:col>1</xdr:col>
      <xdr:colOff>866776</xdr:colOff>
      <xdr:row>15</xdr:row>
      <xdr:rowOff>542926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74535A36-3711-19DC-E195-64EEBB811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6" y="3933826"/>
          <a:ext cx="514350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16</xdr:row>
      <xdr:rowOff>65275</xdr:rowOff>
    </xdr:from>
    <xdr:to>
      <xdr:col>1</xdr:col>
      <xdr:colOff>866775</xdr:colOff>
      <xdr:row>16</xdr:row>
      <xdr:rowOff>508608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BA7348E5-66C1-A1EE-57C8-D32E068F4C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28" b="7598"/>
        <a:stretch>
          <a:fillRect/>
        </a:stretch>
      </xdr:blipFill>
      <xdr:spPr>
        <a:xfrm>
          <a:off x="1495425" y="4589650"/>
          <a:ext cx="571500" cy="443333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17</xdr:row>
      <xdr:rowOff>66676</xdr:rowOff>
    </xdr:from>
    <xdr:to>
      <xdr:col>1</xdr:col>
      <xdr:colOff>952500</xdr:colOff>
      <xdr:row>17</xdr:row>
      <xdr:rowOff>484737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8D69249-339A-9057-B2D4-BAE67F220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82" b="14093"/>
        <a:stretch>
          <a:fillRect/>
        </a:stretch>
      </xdr:blipFill>
      <xdr:spPr>
        <a:xfrm>
          <a:off x="1533525" y="5210176"/>
          <a:ext cx="619125" cy="418061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18</xdr:row>
      <xdr:rowOff>47625</xdr:rowOff>
    </xdr:from>
    <xdr:to>
      <xdr:col>1</xdr:col>
      <xdr:colOff>974351</xdr:colOff>
      <xdr:row>18</xdr:row>
      <xdr:rowOff>504825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80C71D3-7B8D-471B-62D5-11F69C819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95425" y="5810250"/>
          <a:ext cx="679076" cy="45720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19</xdr:row>
      <xdr:rowOff>95250</xdr:rowOff>
    </xdr:from>
    <xdr:to>
      <xdr:col>1</xdr:col>
      <xdr:colOff>1009650</xdr:colOff>
      <xdr:row>19</xdr:row>
      <xdr:rowOff>552490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6D100054-0143-2BEF-EF25-C4897FBE1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19225" y="6477000"/>
          <a:ext cx="790575" cy="45724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295276</xdr:colOff>
      <xdr:row>20</xdr:row>
      <xdr:rowOff>323852</xdr:rowOff>
    </xdr:from>
    <xdr:to>
      <xdr:col>1</xdr:col>
      <xdr:colOff>1390650</xdr:colOff>
      <xdr:row>21</xdr:row>
      <xdr:rowOff>370151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E9E1590F-5B8A-E124-1599-BDA6D79FD3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69" b="15564"/>
        <a:stretch>
          <a:fillRect/>
        </a:stretch>
      </xdr:blipFill>
      <xdr:spPr>
        <a:xfrm>
          <a:off x="1495426" y="7324727"/>
          <a:ext cx="1095374" cy="66542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24</xdr:row>
      <xdr:rowOff>76201</xdr:rowOff>
    </xdr:from>
    <xdr:to>
      <xdr:col>1</xdr:col>
      <xdr:colOff>790575</xdr:colOff>
      <xdr:row>24</xdr:row>
      <xdr:rowOff>587621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2072586F-7479-812A-359E-46A7EBB798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82" b="11887"/>
        <a:stretch>
          <a:fillRect/>
        </a:stretch>
      </xdr:blipFill>
      <xdr:spPr>
        <a:xfrm>
          <a:off x="1257300" y="8867776"/>
          <a:ext cx="733425" cy="511420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790575</xdr:colOff>
      <xdr:row>24</xdr:row>
      <xdr:rowOff>38099</xdr:rowOff>
    </xdr:from>
    <xdr:to>
      <xdr:col>1</xdr:col>
      <xdr:colOff>1438275</xdr:colOff>
      <xdr:row>24</xdr:row>
      <xdr:rowOff>600074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B0BCE16A-3118-798C-AEBE-9E752E5815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85" b="6250"/>
        <a:stretch>
          <a:fillRect/>
        </a:stretch>
      </xdr:blipFill>
      <xdr:spPr>
        <a:xfrm>
          <a:off x="1990725" y="8829674"/>
          <a:ext cx="64770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571501</xdr:colOff>
      <xdr:row>25</xdr:row>
      <xdr:rowOff>183226</xdr:rowOff>
    </xdr:from>
    <xdr:to>
      <xdr:col>3</xdr:col>
      <xdr:colOff>238125</xdr:colOff>
      <xdr:row>30</xdr:row>
      <xdr:rowOff>181840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41C95E11-E4A1-196E-107E-167A73EE6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305176" y="9593926"/>
          <a:ext cx="2019299" cy="104636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</xdr:row>
      <xdr:rowOff>133350</xdr:rowOff>
    </xdr:from>
    <xdr:to>
      <xdr:col>2</xdr:col>
      <xdr:colOff>1790700</xdr:colOff>
      <xdr:row>6</xdr:row>
      <xdr:rowOff>19064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33375"/>
          <a:ext cx="3228975" cy="9239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-2020/&#1055;&#1056;&#1040;&#1049;&#1057;&#1067;%20&#1088;&#1072;&#1089;&#1095;&#1077;&#1090;%20&#1054;&#1050;&#1058;%202020/&#1087;&#1086;&#1074;&#1099;&#1096;&#1077;&#1085;&#1080;&#1077;ARGO_ARGO-M_price_05.10.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%202022/&#1055;&#1056;&#1040;&#1049;&#1057;&#1067;%20&#1089;%2014.03.2022/ARGO_ARGO-M_price_14.03.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йс_Арго"/>
      <sheetName val="Столы_Тумбы"/>
      <sheetName val="Столы на м_каркасе АРГО-М"/>
      <sheetName val="Шкафы"/>
      <sheetName val="Доп. элементы"/>
      <sheetName val="ЦЕНЫ с 05.10.20 дилер и РРЦ (2)"/>
      <sheetName val="ЦЕНЫ с 05.10.20 дилер и РРЦ"/>
      <sheetName val="описание"/>
    </sheetNames>
    <sheetDataSet>
      <sheetData sheetId="0"/>
      <sheetData sheetId="1">
        <row r="17">
          <cell r="E17">
            <v>2307</v>
          </cell>
        </row>
      </sheetData>
      <sheetData sheetId="2" refreshError="1"/>
      <sheetData sheetId="3" refreshError="1"/>
      <sheetData sheetId="4">
        <row r="18">
          <cell r="M18">
            <v>4090.3016949152543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йс_Арго"/>
      <sheetName val="Столы_Тумбы"/>
      <sheetName val="Столы на П-м_каркасе АРГО-М"/>
      <sheetName val="Столы на О-м_каркасе АРГО-М "/>
      <sheetName val="кабель-менеджмент и экраны"/>
      <sheetName val="Шкафы"/>
      <sheetName val="Доп. элементы"/>
      <sheetName val="состав"/>
      <sheetName val="описание"/>
      <sheetName val="Деко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7"/>
  <sheetViews>
    <sheetView tabSelected="1" view="pageBreakPreview" zoomScaleNormal="100" zoomScaleSheetLayoutView="100" workbookViewId="0">
      <selection activeCell="B1" sqref="B1:F1"/>
    </sheetView>
  </sheetViews>
  <sheetFormatPr defaultColWidth="9.140625" defaultRowHeight="16.5" x14ac:dyDescent="0.3"/>
  <cols>
    <col min="1" max="1" width="18" style="23" customWidth="1"/>
    <col min="2" max="2" width="23" style="23" customWidth="1"/>
    <col min="3" max="3" width="35.28515625" style="23" customWidth="1"/>
    <col min="4" max="4" width="18.85546875" style="23" customWidth="1"/>
    <col min="5" max="5" width="13.42578125" style="25" customWidth="1"/>
    <col min="6" max="6" width="13.42578125" style="24" customWidth="1"/>
    <col min="7" max="16384" width="9.140625" style="23"/>
  </cols>
  <sheetData>
    <row r="1" spans="1:68" s="2" customFormat="1" ht="15.75" x14ac:dyDescent="0.25">
      <c r="A1" s="1"/>
      <c r="B1" s="75" t="s">
        <v>91</v>
      </c>
      <c r="C1" s="76"/>
      <c r="D1" s="76"/>
      <c r="E1" s="76"/>
      <c r="F1" s="7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s="2" customFormat="1" ht="17.25" customHeight="1" x14ac:dyDescent="0.25">
      <c r="A2" s="1"/>
      <c r="B2" s="1"/>
      <c r="C2" s="1"/>
      <c r="D2" s="1"/>
      <c r="E2" s="1"/>
      <c r="F2" s="4"/>
      <c r="G2" s="3"/>
      <c r="H2" s="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s="2" customFormat="1" ht="19.5" customHeight="1" x14ac:dyDescent="0.25">
      <c r="A3" s="6"/>
      <c r="B3" s="6"/>
      <c r="C3" s="6"/>
      <c r="D3" s="6"/>
      <c r="E3" s="6"/>
      <c r="F3" s="6"/>
    </row>
    <row r="4" spans="1:68" s="2" customFormat="1" ht="13.5" x14ac:dyDescent="0.25">
      <c r="A4" s="6"/>
      <c r="B4" s="6"/>
      <c r="C4" s="6"/>
      <c r="D4" s="6"/>
      <c r="E4" s="6"/>
      <c r="F4" s="6"/>
    </row>
    <row r="5" spans="1:68" s="2" customFormat="1" ht="13.5" x14ac:dyDescent="0.25">
      <c r="A5" s="6"/>
      <c r="B5" s="6"/>
      <c r="C5" s="6"/>
      <c r="D5" s="6"/>
      <c r="E5" s="6"/>
      <c r="F5" s="6"/>
    </row>
    <row r="6" spans="1:68" s="2" customFormat="1" ht="18" customHeight="1" x14ac:dyDescent="0.25">
      <c r="A6" s="6"/>
      <c r="B6" s="6"/>
      <c r="C6" s="6"/>
      <c r="D6" s="6"/>
      <c r="E6" s="6"/>
      <c r="F6" s="6"/>
    </row>
    <row r="7" spans="1:68" s="7" customFormat="1" ht="17.25" x14ac:dyDescent="0.3">
      <c r="A7" s="13" t="s">
        <v>3</v>
      </c>
      <c r="B7" s="14"/>
      <c r="C7" s="14"/>
      <c r="D7" s="14"/>
      <c r="E7" s="14"/>
      <c r="F7" s="14"/>
    </row>
    <row r="8" spans="1:68" s="7" customFormat="1" ht="17.25" x14ac:dyDescent="0.3">
      <c r="A8" s="13" t="s">
        <v>36</v>
      </c>
      <c r="B8" s="14"/>
      <c r="C8" s="14"/>
      <c r="D8" s="14"/>
      <c r="E8" s="14"/>
      <c r="F8" s="14"/>
    </row>
    <row r="9" spans="1:68" s="7" customFormat="1" ht="17.25" x14ac:dyDescent="0.3">
      <c r="A9" s="13" t="s">
        <v>69</v>
      </c>
      <c r="B9" s="14"/>
      <c r="C9" s="14"/>
      <c r="D9" s="14"/>
      <c r="E9" s="14"/>
      <c r="F9" s="14"/>
    </row>
    <row r="10" spans="1:68" s="7" customFormat="1" ht="17.25" x14ac:dyDescent="0.3">
      <c r="A10" s="13" t="s">
        <v>37</v>
      </c>
      <c r="B10" s="14"/>
      <c r="C10" s="14"/>
      <c r="D10" s="14"/>
      <c r="E10" s="14"/>
      <c r="F10" s="14"/>
    </row>
    <row r="11" spans="1:68" s="7" customFormat="1" ht="17.25" x14ac:dyDescent="0.3">
      <c r="A11" s="15" t="s">
        <v>73</v>
      </c>
      <c r="B11" s="14"/>
      <c r="C11" s="14"/>
      <c r="D11" s="14"/>
      <c r="E11" s="14"/>
      <c r="F11" s="14"/>
    </row>
    <row r="12" spans="1:68" s="12" customFormat="1" ht="18.75" customHeight="1" thickBot="1" x14ac:dyDescent="0.35">
      <c r="A12" s="15" t="s">
        <v>79</v>
      </c>
      <c r="B12" s="8"/>
      <c r="C12" s="8"/>
      <c r="D12" s="8"/>
      <c r="E12" s="10"/>
      <c r="F12" s="16"/>
    </row>
    <row r="13" spans="1:68" s="12" customFormat="1" ht="18.75" customHeight="1" thickBot="1" x14ac:dyDescent="0.3">
      <c r="A13" s="71" t="s">
        <v>0</v>
      </c>
      <c r="B13" s="71" t="s">
        <v>2</v>
      </c>
      <c r="C13" s="71" t="s">
        <v>1</v>
      </c>
      <c r="D13" s="82" t="s">
        <v>35</v>
      </c>
      <c r="E13" s="80" t="s">
        <v>32</v>
      </c>
      <c r="F13" s="81"/>
    </row>
    <row r="14" spans="1:68" s="12" customFormat="1" ht="33" customHeight="1" thickBot="1" x14ac:dyDescent="0.3">
      <c r="A14" s="72"/>
      <c r="B14" s="72"/>
      <c r="C14" s="72"/>
      <c r="D14" s="83"/>
      <c r="E14" s="17" t="s">
        <v>30</v>
      </c>
      <c r="F14" s="17" t="s">
        <v>31</v>
      </c>
    </row>
    <row r="15" spans="1:68" s="12" customFormat="1" ht="18" customHeight="1" thickBot="1" x14ac:dyDescent="0.3">
      <c r="A15" s="77"/>
      <c r="B15" s="78"/>
      <c r="C15" s="78"/>
      <c r="D15" s="78"/>
      <c r="E15" s="78"/>
      <c r="F15" s="79"/>
    </row>
    <row r="16" spans="1:68" s="12" customFormat="1" ht="48.75" customHeight="1" x14ac:dyDescent="0.25">
      <c r="A16" s="18" t="s">
        <v>4</v>
      </c>
      <c r="B16" s="29"/>
      <c r="C16" s="30" t="s">
        <v>33</v>
      </c>
      <c r="D16" s="19" t="s">
        <v>11</v>
      </c>
      <c r="E16" s="20">
        <v>18530.618663999998</v>
      </c>
      <c r="F16" s="20">
        <v>19827.652976000001</v>
      </c>
    </row>
    <row r="17" spans="1:6" s="12" customFormat="1" ht="48.75" customHeight="1" x14ac:dyDescent="0.25">
      <c r="A17" s="18" t="s">
        <v>5</v>
      </c>
      <c r="B17" s="27"/>
      <c r="C17" s="26" t="s">
        <v>33</v>
      </c>
      <c r="D17" s="19" t="s">
        <v>12</v>
      </c>
      <c r="E17" s="20">
        <v>18913.656408000003</v>
      </c>
      <c r="F17" s="20">
        <v>20406.880784000001</v>
      </c>
    </row>
    <row r="18" spans="1:6" s="12" customFormat="1" ht="48.75" customHeight="1" x14ac:dyDescent="0.25">
      <c r="A18" s="18" t="s">
        <v>6</v>
      </c>
      <c r="B18" s="27"/>
      <c r="C18" s="26" t="s">
        <v>33</v>
      </c>
      <c r="D18" s="19" t="s">
        <v>13</v>
      </c>
      <c r="E18" s="20">
        <v>19335.620751999999</v>
      </c>
      <c r="F18" s="20">
        <v>21213.439935999999</v>
      </c>
    </row>
    <row r="19" spans="1:6" s="12" customFormat="1" ht="48.75" customHeight="1" x14ac:dyDescent="0.25">
      <c r="A19" s="18" t="s">
        <v>7</v>
      </c>
      <c r="B19" s="27"/>
      <c r="C19" s="26" t="s">
        <v>33</v>
      </c>
      <c r="D19" s="19" t="s">
        <v>14</v>
      </c>
      <c r="E19" s="20">
        <v>20193.563016000004</v>
      </c>
      <c r="F19" s="20">
        <v>21923.46112</v>
      </c>
    </row>
    <row r="20" spans="1:6" s="12" customFormat="1" ht="48.75" customHeight="1" x14ac:dyDescent="0.25">
      <c r="A20" s="18" t="s">
        <v>8</v>
      </c>
      <c r="B20" s="27"/>
      <c r="C20" s="26" t="s">
        <v>33</v>
      </c>
      <c r="D20" s="19" t="s">
        <v>15</v>
      </c>
      <c r="E20" s="20">
        <v>20850.644024000001</v>
      </c>
      <c r="F20" s="20">
        <v>22916.867952000001</v>
      </c>
    </row>
    <row r="21" spans="1:6" s="12" customFormat="1" ht="48.75" customHeight="1" x14ac:dyDescent="0.25">
      <c r="A21" s="18" t="s">
        <v>9</v>
      </c>
      <c r="B21" s="73"/>
      <c r="C21" s="28" t="s">
        <v>34</v>
      </c>
      <c r="D21" s="21" t="s">
        <v>14</v>
      </c>
      <c r="E21" s="20">
        <v>20789.918528000002</v>
      </c>
      <c r="F21" s="20">
        <v>22191.276128000001</v>
      </c>
    </row>
    <row r="22" spans="1:6" s="12" customFormat="1" ht="48.75" customHeight="1" x14ac:dyDescent="0.25">
      <c r="A22" s="18" t="s">
        <v>10</v>
      </c>
      <c r="B22" s="74"/>
      <c r="C22" s="28" t="s">
        <v>34</v>
      </c>
      <c r="D22" s="21" t="s">
        <v>15</v>
      </c>
      <c r="E22" s="20">
        <v>21160.499760000002</v>
      </c>
      <c r="F22" s="20">
        <v>23024.305368000001</v>
      </c>
    </row>
    <row r="23" spans="1:6" s="24" customFormat="1" ht="43.5" customHeight="1" x14ac:dyDescent="0.25">
      <c r="A23" s="18" t="s">
        <v>77</v>
      </c>
      <c r="B23" s="57"/>
      <c r="C23" s="28" t="s">
        <v>71</v>
      </c>
      <c r="D23" s="57"/>
      <c r="E23" s="69">
        <v>591.59999999999991</v>
      </c>
      <c r="F23" s="70"/>
    </row>
    <row r="24" spans="1:6" s="24" customFormat="1" ht="54.75" hidden="1" customHeight="1" x14ac:dyDescent="0.25">
      <c r="A24" s="18" t="s">
        <v>80</v>
      </c>
      <c r="B24" s="57"/>
      <c r="C24" s="28" t="s">
        <v>81</v>
      </c>
      <c r="D24" s="57"/>
      <c r="E24" s="69">
        <v>1390</v>
      </c>
      <c r="F24" s="70"/>
    </row>
    <row r="25" spans="1:6" s="12" customFormat="1" ht="48.75" customHeight="1" x14ac:dyDescent="0.25">
      <c r="A25" s="18" t="s">
        <v>88</v>
      </c>
      <c r="B25" s="27"/>
      <c r="C25" s="28" t="s">
        <v>89</v>
      </c>
      <c r="D25" s="21" t="s">
        <v>90</v>
      </c>
      <c r="E25" s="20">
        <v>15628.441500000001</v>
      </c>
      <c r="F25" s="20">
        <v>16939.602500000001</v>
      </c>
    </row>
    <row r="26" spans="1:6" x14ac:dyDescent="0.3">
      <c r="A26" s="22"/>
      <c r="B26" s="22"/>
      <c r="C26" s="22"/>
      <c r="D26" s="22"/>
      <c r="E26" s="9"/>
      <c r="F26" s="11"/>
    </row>
    <row r="27" spans="1:6" x14ac:dyDescent="0.3">
      <c r="A27" s="55" t="s">
        <v>70</v>
      </c>
      <c r="B27" s="22"/>
      <c r="C27" s="22"/>
      <c r="D27" s="22"/>
      <c r="E27" s="9"/>
      <c r="F27" s="11"/>
    </row>
    <row r="28" spans="1:6" x14ac:dyDescent="0.3">
      <c r="A28" s="56" t="s">
        <v>74</v>
      </c>
      <c r="B28" s="22"/>
      <c r="C28" s="22"/>
      <c r="D28" s="22"/>
      <c r="E28" s="9"/>
      <c r="F28" s="11"/>
    </row>
    <row r="29" spans="1:6" x14ac:dyDescent="0.3">
      <c r="A29" s="56" t="s">
        <v>75</v>
      </c>
      <c r="B29" s="22"/>
      <c r="C29" s="22"/>
      <c r="D29" s="22"/>
      <c r="E29" s="9"/>
      <c r="F29" s="11"/>
    </row>
    <row r="30" spans="1:6" x14ac:dyDescent="0.3">
      <c r="A30" s="56" t="s">
        <v>76</v>
      </c>
      <c r="B30" s="22"/>
      <c r="C30" s="22"/>
      <c r="D30" s="22"/>
      <c r="E30" s="9"/>
      <c r="F30" s="11"/>
    </row>
    <row r="31" spans="1:6" x14ac:dyDescent="0.3">
      <c r="A31" s="22"/>
      <c r="B31" s="22"/>
      <c r="C31" s="22"/>
      <c r="D31" s="22"/>
      <c r="E31" s="9"/>
      <c r="F31" s="11"/>
    </row>
    <row r="32" spans="1:6" x14ac:dyDescent="0.3">
      <c r="A32" s="22"/>
      <c r="B32" s="22"/>
      <c r="C32" s="22"/>
      <c r="D32" s="22"/>
      <c r="E32" s="9"/>
      <c r="F32" s="11"/>
    </row>
    <row r="33" spans="1:6" x14ac:dyDescent="0.3">
      <c r="A33" s="22"/>
      <c r="B33" s="22"/>
      <c r="C33" s="22"/>
      <c r="D33" s="22"/>
      <c r="E33" s="9"/>
      <c r="F33" s="11"/>
    </row>
    <row r="34" spans="1:6" x14ac:dyDescent="0.3">
      <c r="A34" s="22"/>
      <c r="B34" s="22"/>
      <c r="C34" s="22"/>
      <c r="D34" s="22"/>
      <c r="E34" s="9"/>
      <c r="F34" s="11"/>
    </row>
    <row r="35" spans="1:6" x14ac:dyDescent="0.3">
      <c r="A35" s="22"/>
      <c r="B35" s="22"/>
      <c r="C35" s="22"/>
      <c r="D35" s="22"/>
      <c r="E35" s="9"/>
      <c r="F35" s="11"/>
    </row>
    <row r="36" spans="1:6" x14ac:dyDescent="0.3">
      <c r="A36" s="22"/>
      <c r="B36" s="22"/>
      <c r="C36" s="22"/>
      <c r="D36" s="22"/>
      <c r="E36" s="9"/>
      <c r="F36" s="11"/>
    </row>
    <row r="37" spans="1:6" x14ac:dyDescent="0.3">
      <c r="A37" s="22"/>
      <c r="B37" s="22"/>
      <c r="C37" s="22"/>
      <c r="D37" s="22"/>
      <c r="E37" s="9"/>
      <c r="F37" s="11"/>
    </row>
  </sheetData>
  <mergeCells count="10">
    <mergeCell ref="E24:F24"/>
    <mergeCell ref="E23:F23"/>
    <mergeCell ref="C13:C14"/>
    <mergeCell ref="B21:B22"/>
    <mergeCell ref="B1:F1"/>
    <mergeCell ref="A15:F15"/>
    <mergeCell ref="A13:A14"/>
    <mergeCell ref="E13:F13"/>
    <mergeCell ref="D13:D14"/>
    <mergeCell ref="B13:B14"/>
  </mergeCells>
  <phoneticPr fontId="4" type="noConversion"/>
  <pageMargins left="0.39370078740157483" right="0.31496062992125984" top="0.19685039370078741" bottom="0.15748031496062992" header="0.31496062992125984" footer="0.31496062992125984"/>
  <pageSetup paperSize="9" scale="58" orientation="portrait" horizont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N70"/>
  <sheetViews>
    <sheetView showGridLines="0" showZeros="0" view="pageBreakPreview" zoomScale="120" zoomScaleNormal="160" zoomScaleSheetLayoutView="120" workbookViewId="0">
      <pane xSplit="2" ySplit="3" topLeftCell="C4" activePane="bottomRight" state="frozen"/>
      <selection pane="topRight" activeCell="C1" sqref="C1"/>
      <selection pane="bottomLeft" activeCell="A121" sqref="A121"/>
      <selection pane="bottomRight" activeCell="K2" sqref="K1:L1048576"/>
    </sheetView>
  </sheetViews>
  <sheetFormatPr defaultColWidth="8.85546875" defaultRowHeight="13.5" x14ac:dyDescent="0.25"/>
  <cols>
    <col min="1" max="1" width="17.28515625" style="38" customWidth="1"/>
    <col min="2" max="2" width="58.42578125" style="52" customWidth="1"/>
    <col min="3" max="3" width="6.7109375" style="31" customWidth="1"/>
    <col min="4" max="4" width="10.140625" style="53" customWidth="1"/>
    <col min="5" max="7" width="8.5703125" style="54" customWidth="1"/>
    <col min="8" max="8" width="8.5703125" style="31" hidden="1" customWidth="1"/>
    <col min="9" max="9" width="8.5703125" style="53" hidden="1" customWidth="1"/>
    <col min="10" max="10" width="8.5703125" style="42" customWidth="1"/>
    <col min="11" max="11" width="15.5703125" style="31" bestFit="1" customWidth="1"/>
    <col min="12" max="12" width="8.85546875" style="31"/>
    <col min="13" max="13" width="8.85546875" style="32"/>
    <col min="14" max="16384" width="8.85546875" style="31"/>
  </cols>
  <sheetData>
    <row r="1" spans="1:14" ht="17.25" x14ac:dyDescent="0.3">
      <c r="A1" s="105" t="s">
        <v>83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4" s="38" customFormat="1" ht="38.25" customHeight="1" x14ac:dyDescent="0.25">
      <c r="A2" s="33" t="s">
        <v>38</v>
      </c>
      <c r="B2" s="34" t="s">
        <v>39</v>
      </c>
      <c r="C2" s="33" t="s">
        <v>40</v>
      </c>
      <c r="D2" s="35" t="s">
        <v>41</v>
      </c>
      <c r="E2" s="36" t="s">
        <v>42</v>
      </c>
      <c r="F2" s="36" t="s">
        <v>43</v>
      </c>
      <c r="G2" s="36" t="s">
        <v>44</v>
      </c>
      <c r="H2" s="33" t="s">
        <v>45</v>
      </c>
      <c r="I2" s="35" t="s">
        <v>46</v>
      </c>
      <c r="J2" s="37" t="s">
        <v>47</v>
      </c>
      <c r="M2" s="39"/>
    </row>
    <row r="3" spans="1:14" s="38" customFormat="1" ht="1.5" customHeight="1" x14ac:dyDescent="0.25">
      <c r="A3" s="34"/>
      <c r="B3" s="34"/>
      <c r="C3" s="34"/>
      <c r="D3" s="40"/>
      <c r="E3" s="41"/>
      <c r="F3" s="41"/>
      <c r="G3" s="41"/>
      <c r="H3" s="34"/>
      <c r="I3" s="40"/>
      <c r="J3" s="42"/>
      <c r="M3" s="39"/>
    </row>
    <row r="4" spans="1:14" x14ac:dyDescent="0.25">
      <c r="A4" s="94" t="s">
        <v>16</v>
      </c>
      <c r="B4" s="47" t="s">
        <v>48</v>
      </c>
      <c r="C4" s="48">
        <v>9.0120000000000005</v>
      </c>
      <c r="D4" s="49">
        <v>1.2E-2</v>
      </c>
      <c r="E4" s="59">
        <v>812</v>
      </c>
      <c r="F4" s="59">
        <v>706</v>
      </c>
      <c r="G4" s="59">
        <v>31</v>
      </c>
      <c r="H4" s="96">
        <f>SUM(C4:C7)</f>
        <v>15.712</v>
      </c>
      <c r="I4" s="106">
        <f>SUM(D4:D7)</f>
        <v>5.7999999999999996E-2</v>
      </c>
      <c r="J4" s="50">
        <v>1</v>
      </c>
      <c r="K4" s="45"/>
      <c r="M4" s="66"/>
    </row>
    <row r="5" spans="1:14" ht="12.75" customHeight="1" x14ac:dyDescent="0.25">
      <c r="A5" s="95"/>
      <c r="B5" s="47" t="s">
        <v>49</v>
      </c>
      <c r="C5" s="48">
        <v>6</v>
      </c>
      <c r="D5" s="49">
        <v>4.3999999999999997E-2</v>
      </c>
      <c r="E5" s="60">
        <v>740</v>
      </c>
      <c r="F5" s="60">
        <v>540</v>
      </c>
      <c r="G5" s="60">
        <v>110</v>
      </c>
      <c r="H5" s="97"/>
      <c r="I5" s="107"/>
      <c r="J5" s="50">
        <v>1</v>
      </c>
      <c r="K5" s="45"/>
    </row>
    <row r="6" spans="1:14" ht="12.75" customHeight="1" x14ac:dyDescent="0.25">
      <c r="A6" s="95"/>
      <c r="B6" s="47" t="s">
        <v>58</v>
      </c>
      <c r="C6" s="48">
        <v>0.7</v>
      </c>
      <c r="D6" s="49">
        <v>2E-3</v>
      </c>
      <c r="E6" s="60">
        <v>640</v>
      </c>
      <c r="F6" s="60">
        <v>15</v>
      </c>
      <c r="G6" s="60">
        <v>60</v>
      </c>
      <c r="H6" s="97"/>
      <c r="I6" s="107"/>
      <c r="J6" s="50">
        <v>1</v>
      </c>
      <c r="K6" s="45"/>
      <c r="M6" s="66"/>
    </row>
    <row r="7" spans="1:14" ht="12.75" customHeight="1" x14ac:dyDescent="0.25">
      <c r="A7" s="95"/>
      <c r="B7" s="47" t="s">
        <v>50</v>
      </c>
      <c r="C7" s="48"/>
      <c r="D7" s="49"/>
      <c r="E7" s="61"/>
      <c r="F7" s="61"/>
      <c r="G7" s="61"/>
      <c r="H7" s="98"/>
      <c r="I7" s="108"/>
      <c r="J7" s="50">
        <v>1</v>
      </c>
      <c r="K7" s="45"/>
      <c r="M7" s="66"/>
      <c r="N7" s="67"/>
    </row>
    <row r="8" spans="1:14" x14ac:dyDescent="0.25">
      <c r="A8" s="84" t="s">
        <v>17</v>
      </c>
      <c r="B8" s="43" t="s">
        <v>51</v>
      </c>
      <c r="C8" s="46">
        <v>11.22</v>
      </c>
      <c r="D8" s="44">
        <v>1.4999999999999999E-2</v>
      </c>
      <c r="E8" s="62">
        <v>1012</v>
      </c>
      <c r="F8" s="62">
        <v>706</v>
      </c>
      <c r="G8" s="62">
        <v>31</v>
      </c>
      <c r="H8" s="86">
        <f>SUM(C8:C11)</f>
        <v>18.209999999999997</v>
      </c>
      <c r="I8" s="89">
        <f>SUM(D8:D11)</f>
        <v>6.0999999999999999E-2</v>
      </c>
      <c r="J8" s="51">
        <v>1</v>
      </c>
      <c r="K8" s="45"/>
    </row>
    <row r="9" spans="1:14" ht="12.75" customHeight="1" x14ac:dyDescent="0.25">
      <c r="A9" s="85"/>
      <c r="B9" s="43" t="s">
        <v>49</v>
      </c>
      <c r="C9" s="46">
        <v>6</v>
      </c>
      <c r="D9" s="44">
        <v>4.3999999999999997E-2</v>
      </c>
      <c r="E9" s="63">
        <v>740</v>
      </c>
      <c r="F9" s="63">
        <v>540</v>
      </c>
      <c r="G9" s="63">
        <v>110</v>
      </c>
      <c r="H9" s="87"/>
      <c r="I9" s="90"/>
      <c r="J9" s="51">
        <v>1</v>
      </c>
      <c r="K9" s="45"/>
    </row>
    <row r="10" spans="1:14" ht="12.75" customHeight="1" x14ac:dyDescent="0.25">
      <c r="A10" s="85"/>
      <c r="B10" s="43" t="s">
        <v>59</v>
      </c>
      <c r="C10" s="46">
        <v>0.99</v>
      </c>
      <c r="D10" s="44">
        <v>2E-3</v>
      </c>
      <c r="E10" s="63">
        <v>840</v>
      </c>
      <c r="F10" s="63">
        <v>15</v>
      </c>
      <c r="G10" s="63">
        <v>60</v>
      </c>
      <c r="H10" s="87"/>
      <c r="I10" s="90"/>
      <c r="J10" s="51">
        <v>1</v>
      </c>
      <c r="K10" s="45"/>
    </row>
    <row r="11" spans="1:14" ht="12.75" customHeight="1" x14ac:dyDescent="0.25">
      <c r="A11" s="85"/>
      <c r="B11" s="43" t="s">
        <v>50</v>
      </c>
      <c r="C11" s="46"/>
      <c r="D11" s="44"/>
      <c r="E11" s="64"/>
      <c r="F11" s="64"/>
      <c r="G11" s="64"/>
      <c r="H11" s="88"/>
      <c r="I11" s="91"/>
      <c r="J11" s="51">
        <v>1</v>
      </c>
      <c r="K11" s="45"/>
    </row>
    <row r="12" spans="1:14" x14ac:dyDescent="0.25">
      <c r="A12" s="94" t="s">
        <v>18</v>
      </c>
      <c r="B12" s="47" t="s">
        <v>52</v>
      </c>
      <c r="C12" s="48">
        <v>13.43</v>
      </c>
      <c r="D12" s="49">
        <v>1.7999999999999999E-2</v>
      </c>
      <c r="E12" s="59">
        <v>1212</v>
      </c>
      <c r="F12" s="59">
        <v>706</v>
      </c>
      <c r="G12" s="59">
        <v>31</v>
      </c>
      <c r="H12" s="96">
        <f>SUM(C12:C15)</f>
        <v>20.53</v>
      </c>
      <c r="I12" s="99">
        <f>SUM(D12:D15)</f>
        <v>6.4000000000000001E-2</v>
      </c>
      <c r="J12" s="50">
        <v>1</v>
      </c>
      <c r="K12" s="45"/>
    </row>
    <row r="13" spans="1:14" ht="12.75" customHeight="1" x14ac:dyDescent="0.25">
      <c r="A13" s="95"/>
      <c r="B13" s="47" t="s">
        <v>49</v>
      </c>
      <c r="C13" s="48">
        <v>6</v>
      </c>
      <c r="D13" s="49">
        <v>4.3999999999999997E-2</v>
      </c>
      <c r="E13" s="60">
        <v>740</v>
      </c>
      <c r="F13" s="60">
        <v>540</v>
      </c>
      <c r="G13" s="60">
        <v>110</v>
      </c>
      <c r="H13" s="87"/>
      <c r="I13" s="90"/>
      <c r="J13" s="50">
        <v>1</v>
      </c>
      <c r="K13" s="45"/>
    </row>
    <row r="14" spans="1:14" ht="12.75" customHeight="1" x14ac:dyDescent="0.25">
      <c r="A14" s="95"/>
      <c r="B14" s="47" t="s">
        <v>60</v>
      </c>
      <c r="C14" s="48">
        <v>1.1000000000000001</v>
      </c>
      <c r="D14" s="49">
        <v>2E-3</v>
      </c>
      <c r="E14" s="60">
        <v>1004</v>
      </c>
      <c r="F14" s="60">
        <v>15</v>
      </c>
      <c r="G14" s="60">
        <v>60</v>
      </c>
      <c r="H14" s="87"/>
      <c r="I14" s="90"/>
      <c r="J14" s="50">
        <v>1</v>
      </c>
      <c r="K14" s="45"/>
    </row>
    <row r="15" spans="1:14" ht="12.75" customHeight="1" x14ac:dyDescent="0.25">
      <c r="A15" s="95"/>
      <c r="B15" s="47" t="s">
        <v>50</v>
      </c>
      <c r="C15" s="48"/>
      <c r="D15" s="49"/>
      <c r="E15" s="61"/>
      <c r="F15" s="61"/>
      <c r="G15" s="61"/>
      <c r="H15" s="88"/>
      <c r="I15" s="91"/>
      <c r="J15" s="50">
        <v>1</v>
      </c>
      <c r="K15" s="45"/>
    </row>
    <row r="16" spans="1:14" x14ac:dyDescent="0.25">
      <c r="A16" s="84" t="s">
        <v>19</v>
      </c>
      <c r="B16" s="43" t="s">
        <v>53</v>
      </c>
      <c r="C16" s="46">
        <v>15.64</v>
      </c>
      <c r="D16" s="44">
        <v>2.1999999999999999E-2</v>
      </c>
      <c r="E16" s="62">
        <v>1412</v>
      </c>
      <c r="F16" s="62">
        <v>706</v>
      </c>
      <c r="G16" s="62">
        <v>31</v>
      </c>
      <c r="H16" s="86">
        <f>SUM(C16:C19)</f>
        <v>22.94</v>
      </c>
      <c r="I16" s="89">
        <f>SUM(D16:D19)</f>
        <v>6.9000000000000006E-2</v>
      </c>
      <c r="J16" s="51">
        <v>1</v>
      </c>
      <c r="K16" s="45"/>
    </row>
    <row r="17" spans="1:11" ht="12.75" customHeight="1" x14ac:dyDescent="0.25">
      <c r="A17" s="85"/>
      <c r="B17" s="43" t="s">
        <v>49</v>
      </c>
      <c r="C17" s="46">
        <v>6</v>
      </c>
      <c r="D17" s="44">
        <v>4.3999999999999997E-2</v>
      </c>
      <c r="E17" s="63">
        <v>740</v>
      </c>
      <c r="F17" s="63">
        <v>540</v>
      </c>
      <c r="G17" s="63">
        <v>110</v>
      </c>
      <c r="H17" s="87"/>
      <c r="I17" s="90"/>
      <c r="J17" s="51">
        <v>1</v>
      </c>
      <c r="K17" s="45"/>
    </row>
    <row r="18" spans="1:11" ht="12.75" customHeight="1" x14ac:dyDescent="0.25">
      <c r="A18" s="85"/>
      <c r="B18" s="43" t="s">
        <v>61</v>
      </c>
      <c r="C18" s="46">
        <v>1.3</v>
      </c>
      <c r="D18" s="44">
        <v>3.0000000000000001E-3</v>
      </c>
      <c r="E18" s="63">
        <v>1024</v>
      </c>
      <c r="F18" s="63">
        <v>15</v>
      </c>
      <c r="G18" s="63">
        <v>60</v>
      </c>
      <c r="H18" s="87"/>
      <c r="I18" s="90"/>
      <c r="J18" s="51">
        <v>1</v>
      </c>
      <c r="K18" s="45"/>
    </row>
    <row r="19" spans="1:11" ht="12.75" customHeight="1" x14ac:dyDescent="0.25">
      <c r="A19" s="85"/>
      <c r="B19" s="43" t="s">
        <v>50</v>
      </c>
      <c r="C19" s="46"/>
      <c r="D19" s="44"/>
      <c r="E19" s="64"/>
      <c r="F19" s="64"/>
      <c r="G19" s="64"/>
      <c r="H19" s="88"/>
      <c r="I19" s="91"/>
      <c r="J19" s="51">
        <v>1</v>
      </c>
      <c r="K19" s="45"/>
    </row>
    <row r="20" spans="1:11" x14ac:dyDescent="0.25">
      <c r="A20" s="94" t="s">
        <v>20</v>
      </c>
      <c r="B20" s="47" t="s">
        <v>54</v>
      </c>
      <c r="C20" s="48">
        <v>17.84</v>
      </c>
      <c r="D20" s="49">
        <v>2.5000000000000001E-2</v>
      </c>
      <c r="E20" s="59">
        <v>1612</v>
      </c>
      <c r="F20" s="59">
        <v>706</v>
      </c>
      <c r="G20" s="59">
        <v>31</v>
      </c>
      <c r="H20" s="96">
        <f>SUM(C20:C23)</f>
        <v>25.34</v>
      </c>
      <c r="I20" s="99">
        <f>SUM(D20:D23)</f>
        <v>7.2000000000000008E-2</v>
      </c>
      <c r="J20" s="50">
        <v>1</v>
      </c>
      <c r="K20" s="45"/>
    </row>
    <row r="21" spans="1:11" ht="12.75" customHeight="1" x14ac:dyDescent="0.25">
      <c r="A21" s="95"/>
      <c r="B21" s="47" t="s">
        <v>49</v>
      </c>
      <c r="C21" s="48">
        <v>6</v>
      </c>
      <c r="D21" s="49">
        <v>4.3999999999999997E-2</v>
      </c>
      <c r="E21" s="60">
        <v>740</v>
      </c>
      <c r="F21" s="60">
        <v>540</v>
      </c>
      <c r="G21" s="60">
        <v>110</v>
      </c>
      <c r="H21" s="87"/>
      <c r="I21" s="90"/>
      <c r="J21" s="50">
        <v>1</v>
      </c>
      <c r="K21" s="45"/>
    </row>
    <row r="22" spans="1:11" ht="12.75" customHeight="1" x14ac:dyDescent="0.25">
      <c r="A22" s="95"/>
      <c r="B22" s="47" t="s">
        <v>57</v>
      </c>
      <c r="C22" s="48">
        <v>1.5</v>
      </c>
      <c r="D22" s="49">
        <v>3.0000000000000001E-3</v>
      </c>
      <c r="E22" s="60">
        <v>1044</v>
      </c>
      <c r="F22" s="60">
        <v>15</v>
      </c>
      <c r="G22" s="60">
        <v>60</v>
      </c>
      <c r="H22" s="87"/>
      <c r="I22" s="90"/>
      <c r="J22" s="50">
        <v>1</v>
      </c>
      <c r="K22" s="45"/>
    </row>
    <row r="23" spans="1:11" ht="12.75" customHeight="1" x14ac:dyDescent="0.25">
      <c r="A23" s="95"/>
      <c r="B23" s="47" t="s">
        <v>50</v>
      </c>
      <c r="C23" s="48"/>
      <c r="D23" s="49"/>
      <c r="E23" s="61"/>
      <c r="F23" s="61"/>
      <c r="G23" s="65"/>
      <c r="H23" s="88"/>
      <c r="I23" s="91"/>
      <c r="J23" s="50">
        <v>1</v>
      </c>
      <c r="K23" s="45"/>
    </row>
    <row r="24" spans="1:11" x14ac:dyDescent="0.25">
      <c r="A24" s="84" t="s">
        <v>21</v>
      </c>
      <c r="B24" s="43" t="s">
        <v>55</v>
      </c>
      <c r="C24" s="46">
        <v>15.57</v>
      </c>
      <c r="D24" s="44">
        <v>2.1999999999999999E-2</v>
      </c>
      <c r="E24" s="62">
        <v>1412</v>
      </c>
      <c r="F24" s="62">
        <v>706</v>
      </c>
      <c r="G24" s="62">
        <v>31</v>
      </c>
      <c r="H24" s="86">
        <f>SUM(C24:C27)</f>
        <v>22.87</v>
      </c>
      <c r="I24" s="89">
        <f>SUM(D24:D27)</f>
        <v>6.9000000000000006E-2</v>
      </c>
      <c r="J24" s="51">
        <v>1</v>
      </c>
      <c r="K24" s="45"/>
    </row>
    <row r="25" spans="1:11" ht="12.75" customHeight="1" x14ac:dyDescent="0.25">
      <c r="A25" s="85"/>
      <c r="B25" s="43" t="s">
        <v>49</v>
      </c>
      <c r="C25" s="46">
        <v>6</v>
      </c>
      <c r="D25" s="44">
        <v>4.3999999999999997E-2</v>
      </c>
      <c r="E25" s="63">
        <v>740</v>
      </c>
      <c r="F25" s="63">
        <v>540</v>
      </c>
      <c r="G25" s="63">
        <v>110</v>
      </c>
      <c r="H25" s="87"/>
      <c r="I25" s="90"/>
      <c r="J25" s="51">
        <v>1</v>
      </c>
      <c r="K25" s="45"/>
    </row>
    <row r="26" spans="1:11" ht="12.75" customHeight="1" x14ac:dyDescent="0.25">
      <c r="A26" s="85"/>
      <c r="B26" s="43" t="s">
        <v>61</v>
      </c>
      <c r="C26" s="46">
        <v>1.3</v>
      </c>
      <c r="D26" s="44">
        <v>3.0000000000000001E-3</v>
      </c>
      <c r="E26" s="63">
        <v>1024</v>
      </c>
      <c r="F26" s="63">
        <v>15</v>
      </c>
      <c r="G26" s="63">
        <v>60</v>
      </c>
      <c r="H26" s="87"/>
      <c r="I26" s="90"/>
      <c r="J26" s="51">
        <v>1</v>
      </c>
      <c r="K26" s="45"/>
    </row>
    <row r="27" spans="1:11" ht="12.75" customHeight="1" x14ac:dyDescent="0.25">
      <c r="A27" s="85"/>
      <c r="B27" s="43" t="s">
        <v>50</v>
      </c>
      <c r="C27" s="46"/>
      <c r="D27" s="44"/>
      <c r="E27" s="64"/>
      <c r="F27" s="64"/>
      <c r="G27" s="64"/>
      <c r="H27" s="88"/>
      <c r="I27" s="91"/>
      <c r="J27" s="51">
        <v>1</v>
      </c>
      <c r="K27" s="45"/>
    </row>
    <row r="28" spans="1:11" x14ac:dyDescent="0.25">
      <c r="A28" s="94" t="s">
        <v>22</v>
      </c>
      <c r="B28" s="47" t="s">
        <v>56</v>
      </c>
      <c r="C28" s="48">
        <v>17.77</v>
      </c>
      <c r="D28" s="49">
        <v>2.5000000000000001E-2</v>
      </c>
      <c r="E28" s="59">
        <v>1612</v>
      </c>
      <c r="F28" s="59">
        <v>706</v>
      </c>
      <c r="G28" s="59">
        <v>31</v>
      </c>
      <c r="H28" s="96">
        <f>SUM(C28:C31)</f>
        <v>25.27</v>
      </c>
      <c r="I28" s="99">
        <f>SUM(D28:D31)</f>
        <v>7.2000000000000008E-2</v>
      </c>
      <c r="J28" s="50">
        <v>1</v>
      </c>
      <c r="K28" s="45"/>
    </row>
    <row r="29" spans="1:11" ht="12.75" customHeight="1" x14ac:dyDescent="0.25">
      <c r="A29" s="95"/>
      <c r="B29" s="47" t="s">
        <v>49</v>
      </c>
      <c r="C29" s="48">
        <v>6</v>
      </c>
      <c r="D29" s="49">
        <v>4.3999999999999997E-2</v>
      </c>
      <c r="E29" s="60">
        <v>740</v>
      </c>
      <c r="F29" s="60">
        <v>540</v>
      </c>
      <c r="G29" s="60">
        <v>110</v>
      </c>
      <c r="H29" s="87"/>
      <c r="I29" s="90"/>
      <c r="J29" s="50">
        <v>1</v>
      </c>
      <c r="K29" s="45"/>
    </row>
    <row r="30" spans="1:11" ht="12.75" customHeight="1" x14ac:dyDescent="0.25">
      <c r="A30" s="95"/>
      <c r="B30" s="47" t="s">
        <v>57</v>
      </c>
      <c r="C30" s="48">
        <v>1.5</v>
      </c>
      <c r="D30" s="49">
        <v>3.0000000000000001E-3</v>
      </c>
      <c r="E30" s="60">
        <v>1044</v>
      </c>
      <c r="F30" s="60">
        <v>15</v>
      </c>
      <c r="G30" s="60">
        <v>60</v>
      </c>
      <c r="H30" s="87"/>
      <c r="I30" s="90"/>
      <c r="J30" s="50">
        <v>1</v>
      </c>
      <c r="K30" s="45"/>
    </row>
    <row r="31" spans="1:11" ht="12.75" customHeight="1" x14ac:dyDescent="0.25">
      <c r="A31" s="95"/>
      <c r="B31" s="47" t="s">
        <v>50</v>
      </c>
      <c r="C31" s="48"/>
      <c r="D31" s="49"/>
      <c r="E31" s="61"/>
      <c r="F31" s="61"/>
      <c r="G31" s="61"/>
      <c r="H31" s="88"/>
      <c r="I31" s="91"/>
      <c r="J31" s="50">
        <v>1</v>
      </c>
      <c r="K31" s="45"/>
    </row>
    <row r="32" spans="1:11" x14ac:dyDescent="0.25">
      <c r="A32" s="84" t="s">
        <v>23</v>
      </c>
      <c r="B32" s="43" t="s">
        <v>62</v>
      </c>
      <c r="C32" s="46">
        <v>10.16</v>
      </c>
      <c r="D32" s="44">
        <v>1.4E-2</v>
      </c>
      <c r="E32" s="62">
        <v>812</v>
      </c>
      <c r="F32" s="62">
        <v>706</v>
      </c>
      <c r="G32" s="62">
        <v>34</v>
      </c>
      <c r="H32" s="86">
        <f>SUM(C32:C35)</f>
        <v>16.86</v>
      </c>
      <c r="I32" s="102">
        <f>SUM(D32:D35)</f>
        <v>0.06</v>
      </c>
      <c r="J32" s="51">
        <v>1</v>
      </c>
      <c r="K32" s="45"/>
    </row>
    <row r="33" spans="1:12" ht="12.75" customHeight="1" x14ac:dyDescent="0.25">
      <c r="A33" s="85"/>
      <c r="B33" s="43" t="s">
        <v>49</v>
      </c>
      <c r="C33" s="46">
        <v>6</v>
      </c>
      <c r="D33" s="44">
        <v>4.3999999999999997E-2</v>
      </c>
      <c r="E33" s="63">
        <v>740</v>
      </c>
      <c r="F33" s="63">
        <v>540</v>
      </c>
      <c r="G33" s="63">
        <v>110</v>
      </c>
      <c r="H33" s="87"/>
      <c r="I33" s="103"/>
      <c r="J33" s="51">
        <v>1</v>
      </c>
      <c r="K33" s="45"/>
    </row>
    <row r="34" spans="1:12" ht="12.75" customHeight="1" x14ac:dyDescent="0.25">
      <c r="A34" s="85"/>
      <c r="B34" s="43" t="s">
        <v>58</v>
      </c>
      <c r="C34" s="46">
        <v>0.7</v>
      </c>
      <c r="D34" s="44">
        <v>2E-3</v>
      </c>
      <c r="E34" s="63">
        <v>640</v>
      </c>
      <c r="F34" s="63">
        <v>15</v>
      </c>
      <c r="G34" s="63">
        <v>60</v>
      </c>
      <c r="H34" s="87"/>
      <c r="I34" s="103"/>
      <c r="J34" s="51">
        <v>1</v>
      </c>
      <c r="K34" s="45"/>
    </row>
    <row r="35" spans="1:12" ht="12.75" customHeight="1" x14ac:dyDescent="0.25">
      <c r="A35" s="85"/>
      <c r="B35" s="43" t="s">
        <v>50</v>
      </c>
      <c r="C35" s="46"/>
      <c r="D35" s="44"/>
      <c r="E35" s="64"/>
      <c r="F35" s="64"/>
      <c r="G35" s="64"/>
      <c r="H35" s="88"/>
      <c r="I35" s="104"/>
      <c r="J35" s="51">
        <v>1</v>
      </c>
      <c r="K35" s="45"/>
      <c r="L35" s="45"/>
    </row>
    <row r="36" spans="1:12" x14ac:dyDescent="0.25">
      <c r="A36" s="94" t="s">
        <v>24</v>
      </c>
      <c r="B36" s="47" t="s">
        <v>63</v>
      </c>
      <c r="C36" s="48">
        <v>12.65</v>
      </c>
      <c r="D36" s="49">
        <v>1.7500000000000002E-2</v>
      </c>
      <c r="E36" s="59">
        <v>1012</v>
      </c>
      <c r="F36" s="59">
        <v>706</v>
      </c>
      <c r="G36" s="59">
        <v>34</v>
      </c>
      <c r="H36" s="96">
        <f>SUM(C36:C39)</f>
        <v>19.639999999999997</v>
      </c>
      <c r="I36" s="99">
        <f>SUM(D36:D39)</f>
        <v>6.3500000000000001E-2</v>
      </c>
      <c r="J36" s="50">
        <v>1</v>
      </c>
      <c r="K36" s="45"/>
    </row>
    <row r="37" spans="1:12" ht="12.75" customHeight="1" x14ac:dyDescent="0.25">
      <c r="A37" s="95"/>
      <c r="B37" s="47" t="s">
        <v>49</v>
      </c>
      <c r="C37" s="48">
        <v>6</v>
      </c>
      <c r="D37" s="49">
        <v>4.3999999999999997E-2</v>
      </c>
      <c r="E37" s="60">
        <v>740</v>
      </c>
      <c r="F37" s="60">
        <v>540</v>
      </c>
      <c r="G37" s="60">
        <v>110</v>
      </c>
      <c r="H37" s="97"/>
      <c r="I37" s="100"/>
      <c r="J37" s="50">
        <v>1</v>
      </c>
      <c r="K37" s="45"/>
    </row>
    <row r="38" spans="1:12" ht="12.75" customHeight="1" x14ac:dyDescent="0.25">
      <c r="A38" s="95"/>
      <c r="B38" s="47" t="s">
        <v>59</v>
      </c>
      <c r="C38" s="48">
        <v>0.99</v>
      </c>
      <c r="D38" s="49">
        <v>2E-3</v>
      </c>
      <c r="E38" s="60">
        <v>840</v>
      </c>
      <c r="F38" s="60">
        <v>15</v>
      </c>
      <c r="G38" s="60">
        <v>60</v>
      </c>
      <c r="H38" s="97"/>
      <c r="I38" s="100"/>
      <c r="J38" s="50">
        <v>1</v>
      </c>
      <c r="K38" s="45"/>
    </row>
    <row r="39" spans="1:12" ht="12.75" customHeight="1" x14ac:dyDescent="0.25">
      <c r="A39" s="95"/>
      <c r="B39" s="47" t="s">
        <v>50</v>
      </c>
      <c r="C39" s="48"/>
      <c r="D39" s="49"/>
      <c r="E39" s="61"/>
      <c r="F39" s="61"/>
      <c r="G39" s="61"/>
      <c r="H39" s="98"/>
      <c r="I39" s="101"/>
      <c r="J39" s="50">
        <v>1</v>
      </c>
      <c r="K39" s="45"/>
    </row>
    <row r="40" spans="1:12" x14ac:dyDescent="0.25">
      <c r="A40" s="84" t="s">
        <v>25</v>
      </c>
      <c r="B40" s="43" t="s">
        <v>64</v>
      </c>
      <c r="C40" s="46">
        <v>15.15</v>
      </c>
      <c r="D40" s="44">
        <v>2.1000000000000001E-2</v>
      </c>
      <c r="E40" s="62">
        <v>1212</v>
      </c>
      <c r="F40" s="62">
        <v>706</v>
      </c>
      <c r="G40" s="62">
        <v>34</v>
      </c>
      <c r="H40" s="86">
        <f>SUM(C40:C43)</f>
        <v>22.25</v>
      </c>
      <c r="I40" s="89">
        <f>SUM(D40:D43)</f>
        <v>6.7000000000000004E-2</v>
      </c>
      <c r="J40" s="51">
        <v>1</v>
      </c>
      <c r="K40" s="45"/>
    </row>
    <row r="41" spans="1:12" ht="12.75" customHeight="1" x14ac:dyDescent="0.25">
      <c r="A41" s="85"/>
      <c r="B41" s="43" t="s">
        <v>49</v>
      </c>
      <c r="C41" s="46">
        <v>6</v>
      </c>
      <c r="D41" s="44">
        <v>4.3999999999999997E-2</v>
      </c>
      <c r="E41" s="63">
        <v>740</v>
      </c>
      <c r="F41" s="63">
        <v>540</v>
      </c>
      <c r="G41" s="63">
        <v>110</v>
      </c>
      <c r="H41" s="87"/>
      <c r="I41" s="90"/>
      <c r="J41" s="51">
        <v>1</v>
      </c>
      <c r="K41" s="45"/>
    </row>
    <row r="42" spans="1:12" ht="12.75" customHeight="1" x14ac:dyDescent="0.25">
      <c r="A42" s="85"/>
      <c r="B42" s="43" t="s">
        <v>60</v>
      </c>
      <c r="C42" s="46">
        <v>1.1000000000000001</v>
      </c>
      <c r="D42" s="44">
        <v>2E-3</v>
      </c>
      <c r="E42" s="63">
        <v>1004</v>
      </c>
      <c r="F42" s="63">
        <v>15</v>
      </c>
      <c r="G42" s="63">
        <v>60</v>
      </c>
      <c r="H42" s="87"/>
      <c r="I42" s="90"/>
      <c r="J42" s="51">
        <v>1</v>
      </c>
      <c r="K42" s="45"/>
    </row>
    <row r="43" spans="1:12" ht="12.75" customHeight="1" x14ac:dyDescent="0.25">
      <c r="A43" s="85"/>
      <c r="B43" s="43" t="s">
        <v>50</v>
      </c>
      <c r="C43" s="46"/>
      <c r="D43" s="44"/>
      <c r="E43" s="64"/>
      <c r="F43" s="64"/>
      <c r="G43" s="64"/>
      <c r="H43" s="88"/>
      <c r="I43" s="91"/>
      <c r="J43" s="51">
        <v>1</v>
      </c>
      <c r="K43" s="45"/>
    </row>
    <row r="44" spans="1:12" x14ac:dyDescent="0.25">
      <c r="A44" s="94" t="s">
        <v>26</v>
      </c>
      <c r="B44" s="47" t="s">
        <v>65</v>
      </c>
      <c r="C44" s="48">
        <v>17.64</v>
      </c>
      <c r="D44" s="49">
        <v>2.4500000000000001E-2</v>
      </c>
      <c r="E44" s="59">
        <v>1412</v>
      </c>
      <c r="F44" s="59">
        <v>706</v>
      </c>
      <c r="G44" s="59">
        <v>34</v>
      </c>
      <c r="H44" s="96">
        <f>SUM(C44:C47)</f>
        <v>24.94</v>
      </c>
      <c r="I44" s="99">
        <f>SUM(D44:D47)</f>
        <v>7.1500000000000008E-2</v>
      </c>
      <c r="J44" s="50">
        <v>1</v>
      </c>
      <c r="K44" s="45"/>
    </row>
    <row r="45" spans="1:12" ht="12.75" customHeight="1" x14ac:dyDescent="0.25">
      <c r="A45" s="95"/>
      <c r="B45" s="47" t="s">
        <v>49</v>
      </c>
      <c r="C45" s="48">
        <v>6</v>
      </c>
      <c r="D45" s="49">
        <v>4.3999999999999997E-2</v>
      </c>
      <c r="E45" s="60">
        <v>740</v>
      </c>
      <c r="F45" s="60">
        <v>540</v>
      </c>
      <c r="G45" s="60">
        <v>110</v>
      </c>
      <c r="H45" s="97"/>
      <c r="I45" s="100"/>
      <c r="J45" s="50">
        <v>1</v>
      </c>
      <c r="K45" s="45"/>
    </row>
    <row r="46" spans="1:12" ht="12.75" customHeight="1" x14ac:dyDescent="0.25">
      <c r="A46" s="95"/>
      <c r="B46" s="47" t="s">
        <v>61</v>
      </c>
      <c r="C46" s="48">
        <v>1.3</v>
      </c>
      <c r="D46" s="49">
        <v>3.0000000000000001E-3</v>
      </c>
      <c r="E46" s="60">
        <v>1024</v>
      </c>
      <c r="F46" s="60">
        <v>15</v>
      </c>
      <c r="G46" s="60">
        <v>60</v>
      </c>
      <c r="H46" s="97"/>
      <c r="I46" s="100"/>
      <c r="J46" s="50">
        <v>1</v>
      </c>
      <c r="K46" s="45"/>
    </row>
    <row r="47" spans="1:12" ht="12.75" customHeight="1" x14ac:dyDescent="0.25">
      <c r="A47" s="95"/>
      <c r="B47" s="47" t="s">
        <v>50</v>
      </c>
      <c r="C47" s="48"/>
      <c r="D47" s="49"/>
      <c r="E47" s="61"/>
      <c r="F47" s="61"/>
      <c r="G47" s="61"/>
      <c r="H47" s="98"/>
      <c r="I47" s="101"/>
      <c r="J47" s="50">
        <v>1</v>
      </c>
      <c r="K47" s="45"/>
    </row>
    <row r="48" spans="1:12" x14ac:dyDescent="0.25">
      <c r="A48" s="84" t="s">
        <v>27</v>
      </c>
      <c r="B48" s="43" t="s">
        <v>66</v>
      </c>
      <c r="C48" s="46">
        <v>20.14</v>
      </c>
      <c r="D48" s="44">
        <v>2.8000000000000001E-2</v>
      </c>
      <c r="E48" s="62">
        <v>1612</v>
      </c>
      <c r="F48" s="62">
        <v>706</v>
      </c>
      <c r="G48" s="62">
        <v>34</v>
      </c>
      <c r="H48" s="86">
        <f>SUM(C48:C51)</f>
        <v>27.64</v>
      </c>
      <c r="I48" s="89">
        <f>SUM(D48:D51)</f>
        <v>7.4999999999999997E-2</v>
      </c>
      <c r="J48" s="51">
        <v>1</v>
      </c>
      <c r="K48" s="45"/>
    </row>
    <row r="49" spans="1:11" ht="12.75" customHeight="1" x14ac:dyDescent="0.25">
      <c r="A49" s="85"/>
      <c r="B49" s="43" t="s">
        <v>49</v>
      </c>
      <c r="C49" s="46">
        <v>6</v>
      </c>
      <c r="D49" s="44">
        <v>4.3999999999999997E-2</v>
      </c>
      <c r="E49" s="63">
        <v>740</v>
      </c>
      <c r="F49" s="63">
        <v>540</v>
      </c>
      <c r="G49" s="63">
        <v>110</v>
      </c>
      <c r="H49" s="87"/>
      <c r="I49" s="90"/>
      <c r="J49" s="51">
        <v>1</v>
      </c>
      <c r="K49" s="45"/>
    </row>
    <row r="50" spans="1:11" ht="12.75" customHeight="1" x14ac:dyDescent="0.25">
      <c r="A50" s="85"/>
      <c r="B50" s="43" t="s">
        <v>57</v>
      </c>
      <c r="C50" s="46">
        <v>1.5</v>
      </c>
      <c r="D50" s="44">
        <v>3.0000000000000001E-3</v>
      </c>
      <c r="E50" s="63">
        <v>1044</v>
      </c>
      <c r="F50" s="63">
        <v>15</v>
      </c>
      <c r="G50" s="63">
        <v>60</v>
      </c>
      <c r="H50" s="87"/>
      <c r="I50" s="90"/>
      <c r="J50" s="51">
        <v>1</v>
      </c>
      <c r="K50" s="45"/>
    </row>
    <row r="51" spans="1:11" ht="12.75" customHeight="1" x14ac:dyDescent="0.25">
      <c r="A51" s="85"/>
      <c r="B51" s="43" t="s">
        <v>50</v>
      </c>
      <c r="C51" s="46"/>
      <c r="D51" s="44"/>
      <c r="E51" s="64"/>
      <c r="F51" s="64"/>
      <c r="G51" s="64"/>
      <c r="H51" s="88"/>
      <c r="I51" s="91"/>
      <c r="J51" s="51">
        <v>1</v>
      </c>
      <c r="K51" s="45"/>
    </row>
    <row r="52" spans="1:11" x14ac:dyDescent="0.25">
      <c r="A52" s="94" t="s">
        <v>28</v>
      </c>
      <c r="B52" s="47" t="s">
        <v>67</v>
      </c>
      <c r="C52" s="48">
        <v>17.559999999999999</v>
      </c>
      <c r="D52" s="49">
        <v>2.4500000000000001E-2</v>
      </c>
      <c r="E52" s="59">
        <v>1412</v>
      </c>
      <c r="F52" s="59">
        <v>706</v>
      </c>
      <c r="G52" s="59">
        <v>34</v>
      </c>
      <c r="H52" s="96">
        <f>SUM(C52:C55)</f>
        <v>24.86</v>
      </c>
      <c r="I52" s="99">
        <f>SUM(D52:D55)</f>
        <v>7.1500000000000008E-2</v>
      </c>
      <c r="J52" s="50">
        <v>1</v>
      </c>
      <c r="K52" s="45"/>
    </row>
    <row r="53" spans="1:11" ht="12.75" customHeight="1" x14ac:dyDescent="0.25">
      <c r="A53" s="95"/>
      <c r="B53" s="47" t="s">
        <v>49</v>
      </c>
      <c r="C53" s="48">
        <v>6</v>
      </c>
      <c r="D53" s="49">
        <v>4.3999999999999997E-2</v>
      </c>
      <c r="E53" s="60">
        <v>740</v>
      </c>
      <c r="F53" s="60">
        <v>540</v>
      </c>
      <c r="G53" s="60">
        <v>110</v>
      </c>
      <c r="H53" s="97"/>
      <c r="I53" s="100"/>
      <c r="J53" s="50">
        <v>1</v>
      </c>
      <c r="K53" s="45"/>
    </row>
    <row r="54" spans="1:11" ht="12.75" customHeight="1" x14ac:dyDescent="0.25">
      <c r="A54" s="95"/>
      <c r="B54" s="47" t="s">
        <v>61</v>
      </c>
      <c r="C54" s="48">
        <v>1.3</v>
      </c>
      <c r="D54" s="49">
        <v>3.0000000000000001E-3</v>
      </c>
      <c r="E54" s="60">
        <v>1024</v>
      </c>
      <c r="F54" s="60">
        <v>15</v>
      </c>
      <c r="G54" s="60">
        <v>60</v>
      </c>
      <c r="H54" s="97"/>
      <c r="I54" s="100"/>
      <c r="J54" s="50">
        <v>1</v>
      </c>
      <c r="K54" s="45"/>
    </row>
    <row r="55" spans="1:11" ht="12.75" customHeight="1" x14ac:dyDescent="0.25">
      <c r="A55" s="95"/>
      <c r="B55" s="47" t="s">
        <v>50</v>
      </c>
      <c r="C55" s="48"/>
      <c r="D55" s="49"/>
      <c r="E55" s="61"/>
      <c r="F55" s="61"/>
      <c r="G55" s="61"/>
      <c r="H55" s="98"/>
      <c r="I55" s="101"/>
      <c r="J55" s="50">
        <v>1</v>
      </c>
      <c r="K55" s="45"/>
    </row>
    <row r="56" spans="1:11" x14ac:dyDescent="0.25">
      <c r="A56" s="84" t="s">
        <v>29</v>
      </c>
      <c r="B56" s="43" t="s">
        <v>68</v>
      </c>
      <c r="C56" s="46">
        <v>20.059999999999999</v>
      </c>
      <c r="D56" s="44">
        <v>2.8000000000000001E-2</v>
      </c>
      <c r="E56" s="62">
        <v>1612</v>
      </c>
      <c r="F56" s="62">
        <v>706</v>
      </c>
      <c r="G56" s="62">
        <v>34</v>
      </c>
      <c r="H56" s="86">
        <f>SUM(C56:C59)</f>
        <v>27.56</v>
      </c>
      <c r="I56" s="89">
        <f>SUM(D56:D59)</f>
        <v>7.4999999999999997E-2</v>
      </c>
      <c r="J56" s="51">
        <v>1</v>
      </c>
      <c r="K56" s="45"/>
    </row>
    <row r="57" spans="1:11" ht="12.75" customHeight="1" x14ac:dyDescent="0.25">
      <c r="A57" s="85"/>
      <c r="B57" s="43" t="s">
        <v>49</v>
      </c>
      <c r="C57" s="46">
        <v>6</v>
      </c>
      <c r="D57" s="44">
        <v>4.3999999999999997E-2</v>
      </c>
      <c r="E57" s="63">
        <v>740</v>
      </c>
      <c r="F57" s="63">
        <v>540</v>
      </c>
      <c r="G57" s="63">
        <v>110</v>
      </c>
      <c r="H57" s="87"/>
      <c r="I57" s="90"/>
      <c r="J57" s="51">
        <v>1</v>
      </c>
      <c r="K57" s="45"/>
    </row>
    <row r="58" spans="1:11" ht="12.75" customHeight="1" x14ac:dyDescent="0.25">
      <c r="A58" s="85"/>
      <c r="B58" s="43" t="s">
        <v>57</v>
      </c>
      <c r="C58" s="46">
        <v>1.5</v>
      </c>
      <c r="D58" s="44">
        <v>3.0000000000000001E-3</v>
      </c>
      <c r="E58" s="63">
        <v>1044</v>
      </c>
      <c r="F58" s="63">
        <v>15</v>
      </c>
      <c r="G58" s="63">
        <v>60</v>
      </c>
      <c r="H58" s="87"/>
      <c r="I58" s="90"/>
      <c r="J58" s="51">
        <v>1</v>
      </c>
      <c r="K58" s="45"/>
    </row>
    <row r="59" spans="1:11" ht="12.75" customHeight="1" x14ac:dyDescent="0.25">
      <c r="A59" s="85"/>
      <c r="B59" s="43" t="s">
        <v>50</v>
      </c>
      <c r="C59" s="46"/>
      <c r="D59" s="44"/>
      <c r="E59" s="64"/>
      <c r="F59" s="64"/>
      <c r="G59" s="64"/>
      <c r="H59" s="88"/>
      <c r="I59" s="91"/>
      <c r="J59" s="51">
        <v>1</v>
      </c>
      <c r="K59" s="45"/>
    </row>
    <row r="60" spans="1:11" x14ac:dyDescent="0.25">
      <c r="A60" s="84" t="s">
        <v>77</v>
      </c>
      <c r="B60" s="43" t="s">
        <v>72</v>
      </c>
      <c r="C60" s="46"/>
      <c r="D60" s="44"/>
      <c r="E60" s="62"/>
      <c r="F60" s="62"/>
      <c r="G60" s="62"/>
      <c r="H60" s="86">
        <f>SUM(C60:C62)</f>
        <v>0</v>
      </c>
      <c r="I60" s="89">
        <f>SUM(D60:D62)</f>
        <v>0</v>
      </c>
      <c r="J60" s="51">
        <v>2</v>
      </c>
    </row>
    <row r="61" spans="1:11" x14ac:dyDescent="0.25">
      <c r="A61" s="84"/>
      <c r="B61" s="58" t="s">
        <v>78</v>
      </c>
      <c r="C61" s="46"/>
      <c r="D61" s="44"/>
      <c r="E61" s="63"/>
      <c r="F61" s="63"/>
      <c r="G61" s="63"/>
      <c r="H61" s="92"/>
      <c r="I61" s="93"/>
      <c r="J61" s="51">
        <v>8</v>
      </c>
    </row>
    <row r="62" spans="1:11" ht="12.75" customHeight="1" x14ac:dyDescent="0.25">
      <c r="A62" s="85"/>
      <c r="B62" s="43" t="s">
        <v>82</v>
      </c>
      <c r="C62" s="46"/>
      <c r="D62" s="44"/>
      <c r="E62" s="64"/>
      <c r="F62" s="64"/>
      <c r="G62" s="64"/>
      <c r="H62" s="88"/>
      <c r="I62" s="91"/>
      <c r="J62" s="51">
        <v>1</v>
      </c>
    </row>
    <row r="63" spans="1:11" x14ac:dyDescent="0.25">
      <c r="A63" s="84" t="s">
        <v>84</v>
      </c>
      <c r="B63" s="43" t="s">
        <v>87</v>
      </c>
      <c r="C63" s="46">
        <v>11.22</v>
      </c>
      <c r="D63" s="44">
        <v>1.4999999999999999E-2</v>
      </c>
      <c r="E63" s="62">
        <v>1012</v>
      </c>
      <c r="F63" s="62">
        <v>706</v>
      </c>
      <c r="G63" s="62">
        <v>31</v>
      </c>
      <c r="H63" s="86">
        <f>SUM(C63:C66)</f>
        <v>18.209999999999997</v>
      </c>
      <c r="I63" s="89">
        <f>SUM(D63:D66)</f>
        <v>6.0999999999999999E-2</v>
      </c>
      <c r="J63" s="51">
        <v>1</v>
      </c>
      <c r="K63" s="45"/>
    </row>
    <row r="64" spans="1:11" ht="12.75" customHeight="1" x14ac:dyDescent="0.25">
      <c r="A64" s="85"/>
      <c r="B64" s="68" t="s">
        <v>49</v>
      </c>
      <c r="C64" s="46">
        <v>6</v>
      </c>
      <c r="D64" s="44">
        <v>4.3999999999999997E-2</v>
      </c>
      <c r="E64" s="63">
        <v>740</v>
      </c>
      <c r="F64" s="63">
        <v>540</v>
      </c>
      <c r="G64" s="63">
        <v>110</v>
      </c>
      <c r="H64" s="87"/>
      <c r="I64" s="90"/>
      <c r="J64" s="51">
        <v>1</v>
      </c>
      <c r="K64" s="45"/>
    </row>
    <row r="65" spans="1:11" ht="12.75" customHeight="1" x14ac:dyDescent="0.25">
      <c r="A65" s="85"/>
      <c r="B65" s="68" t="s">
        <v>59</v>
      </c>
      <c r="C65" s="46">
        <v>0.99</v>
      </c>
      <c r="D65" s="44">
        <v>2E-3</v>
      </c>
      <c r="E65" s="63">
        <v>840</v>
      </c>
      <c r="F65" s="63">
        <v>15</v>
      </c>
      <c r="G65" s="63">
        <v>60</v>
      </c>
      <c r="H65" s="87"/>
      <c r="I65" s="90"/>
      <c r="J65" s="51">
        <v>1</v>
      </c>
      <c r="K65" s="45"/>
    </row>
    <row r="66" spans="1:11" ht="12.75" customHeight="1" x14ac:dyDescent="0.25">
      <c r="A66" s="85"/>
      <c r="B66" s="43" t="s">
        <v>50</v>
      </c>
      <c r="C66" s="46"/>
      <c r="D66" s="44"/>
      <c r="E66" s="64"/>
      <c r="F66" s="64"/>
      <c r="G66" s="64"/>
      <c r="H66" s="88"/>
      <c r="I66" s="91"/>
      <c r="J66" s="51">
        <v>1</v>
      </c>
      <c r="K66" s="45"/>
    </row>
    <row r="67" spans="1:11" x14ac:dyDescent="0.25">
      <c r="A67" s="84" t="s">
        <v>85</v>
      </c>
      <c r="B67" s="43" t="s">
        <v>86</v>
      </c>
      <c r="C67" s="46">
        <v>11.22</v>
      </c>
      <c r="D67" s="44">
        <v>1.4999999999999999E-2</v>
      </c>
      <c r="E67" s="62">
        <v>1012</v>
      </c>
      <c r="F67" s="62">
        <v>706</v>
      </c>
      <c r="G67" s="62">
        <v>31</v>
      </c>
      <c r="H67" s="86">
        <f>SUM(C67:C70)</f>
        <v>18.209999999999997</v>
      </c>
      <c r="I67" s="89">
        <f>SUM(D67:D70)</f>
        <v>6.0999999999999999E-2</v>
      </c>
      <c r="J67" s="51">
        <v>1</v>
      </c>
      <c r="K67" s="45"/>
    </row>
    <row r="68" spans="1:11" ht="12.75" customHeight="1" x14ac:dyDescent="0.25">
      <c r="A68" s="85"/>
      <c r="B68" s="68" t="s">
        <v>49</v>
      </c>
      <c r="C68" s="46">
        <v>6</v>
      </c>
      <c r="D68" s="44">
        <v>4.3999999999999997E-2</v>
      </c>
      <c r="E68" s="63">
        <v>740</v>
      </c>
      <c r="F68" s="63">
        <v>540</v>
      </c>
      <c r="G68" s="63">
        <v>110</v>
      </c>
      <c r="H68" s="87"/>
      <c r="I68" s="90"/>
      <c r="J68" s="51">
        <v>1</v>
      </c>
      <c r="K68" s="45"/>
    </row>
    <row r="69" spans="1:11" ht="12.75" customHeight="1" x14ac:dyDescent="0.25">
      <c r="A69" s="85"/>
      <c r="B69" s="68" t="s">
        <v>59</v>
      </c>
      <c r="C69" s="46">
        <v>0.99</v>
      </c>
      <c r="D69" s="44">
        <v>2E-3</v>
      </c>
      <c r="E69" s="63">
        <v>840</v>
      </c>
      <c r="F69" s="63">
        <v>15</v>
      </c>
      <c r="G69" s="63">
        <v>60</v>
      </c>
      <c r="H69" s="87"/>
      <c r="I69" s="90"/>
      <c r="J69" s="51">
        <v>1</v>
      </c>
      <c r="K69" s="45"/>
    </row>
    <row r="70" spans="1:11" ht="12.75" customHeight="1" x14ac:dyDescent="0.25">
      <c r="A70" s="85"/>
      <c r="B70" s="43" t="s">
        <v>50</v>
      </c>
      <c r="C70" s="46"/>
      <c r="D70" s="44"/>
      <c r="E70" s="64"/>
      <c r="F70" s="64"/>
      <c r="G70" s="64"/>
      <c r="H70" s="88"/>
      <c r="I70" s="91"/>
      <c r="J70" s="51">
        <v>1</v>
      </c>
      <c r="K70" s="45"/>
    </row>
  </sheetData>
  <autoFilter ref="A1:D72"/>
  <mergeCells count="52">
    <mergeCell ref="A8:A11"/>
    <mergeCell ref="H8:H11"/>
    <mergeCell ref="I8:I11"/>
    <mergeCell ref="A12:A15"/>
    <mergeCell ref="H12:H15"/>
    <mergeCell ref="I12:I15"/>
    <mergeCell ref="A16:A19"/>
    <mergeCell ref="H16:H19"/>
    <mergeCell ref="I16:I19"/>
    <mergeCell ref="A20:A23"/>
    <mergeCell ref="H20:H23"/>
    <mergeCell ref="I20:I23"/>
    <mergeCell ref="A1:J1"/>
    <mergeCell ref="A4:A7"/>
    <mergeCell ref="H4:H7"/>
    <mergeCell ref="I4:I7"/>
    <mergeCell ref="A24:A27"/>
    <mergeCell ref="H24:H27"/>
    <mergeCell ref="I24:I27"/>
    <mergeCell ref="A28:A31"/>
    <mergeCell ref="H28:H31"/>
    <mergeCell ref="I28:I31"/>
    <mergeCell ref="A32:A35"/>
    <mergeCell ref="H32:H35"/>
    <mergeCell ref="I32:I35"/>
    <mergeCell ref="A36:A39"/>
    <mergeCell ref="H36:H39"/>
    <mergeCell ref="A40:A43"/>
    <mergeCell ref="H40:H43"/>
    <mergeCell ref="I40:I43"/>
    <mergeCell ref="I36:I39"/>
    <mergeCell ref="A44:A47"/>
    <mergeCell ref="H44:H47"/>
    <mergeCell ref="I44:I47"/>
    <mergeCell ref="A60:A62"/>
    <mergeCell ref="H60:H62"/>
    <mergeCell ref="I60:I62"/>
    <mergeCell ref="A48:A51"/>
    <mergeCell ref="H48:H51"/>
    <mergeCell ref="I48:I51"/>
    <mergeCell ref="A52:A55"/>
    <mergeCell ref="H52:H55"/>
    <mergeCell ref="I52:I55"/>
    <mergeCell ref="A56:A59"/>
    <mergeCell ref="H56:H59"/>
    <mergeCell ref="I56:I59"/>
    <mergeCell ref="A63:A66"/>
    <mergeCell ref="H63:H66"/>
    <mergeCell ref="I63:I66"/>
    <mergeCell ref="A67:A70"/>
    <mergeCell ref="H67:H70"/>
    <mergeCell ref="I67:I70"/>
  </mergeCells>
  <pageMargins left="0.55118110236220474" right="0.15748031496062992" top="0.78740157480314965" bottom="0.51181102362204722" header="0.15748031496062992" footer="0.51181102362204722"/>
  <pageSetup paperSize="9" scale="37" firstPageNumber="0" fitToHeight="2" orientation="portrait" horizontalDpi="300" verticalDpi="300" r:id="rId1"/>
  <headerFooter alignWithMargins="0">
    <oddHeader>&amp;RСерия АРГО. Состав изделий, вес и объём упаковок.
страница &amp;P из &amp;N.</oddHead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MOBI</vt:lpstr>
      <vt:lpstr>состав</vt:lpstr>
      <vt:lpstr>состав!Заголовки_для_печати</vt:lpstr>
      <vt:lpstr>MOBI!Область_печати</vt:lpstr>
      <vt:lpstr>состав!Область_печати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manager_salon_director@outlook.com</cp:lastModifiedBy>
  <cp:lastPrinted>2022-03-13T11:23:42Z</cp:lastPrinted>
  <dcterms:created xsi:type="dcterms:W3CDTF">2021-08-17T07:18:49Z</dcterms:created>
  <dcterms:modified xsi:type="dcterms:W3CDTF">2026-01-12T12:57:26Z</dcterms:modified>
</cp:coreProperties>
</file>